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ice2019-01\Downloads\Desktop\"/>
    </mc:Choice>
  </mc:AlternateContent>
  <xr:revisionPtr revIDLastSave="0" documentId="8_{767F11AF-A04A-4ECC-990C-1F1459CD783D}" xr6:coauthVersionLast="47" xr6:coauthVersionMax="47" xr10:uidLastSave="{00000000-0000-0000-0000-000000000000}"/>
  <bookViews>
    <workbookView xWindow="-120" yWindow="-120" windowWidth="29040" windowHeight="15720" xr2:uid="{82333898-4479-4FF4-901D-F6B26A74A9AE}"/>
  </bookViews>
  <sheets>
    <sheet name="確認申請内容チェックシートR7.9" sheetId="3" r:id="rId1"/>
  </sheets>
  <definedNames>
    <definedName name="_xlnm._FilterDatabase" localSheetId="0" hidden="1">確認申請内容チェックシートR7.9!$A$1:$AK$14</definedName>
    <definedName name="_xlnm.Print_Area" localSheetId="0">確認申請内容チェックシートR7.9!$A$1:$AK$43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3" l="1"/>
  <c r="AR42" i="3"/>
  <c r="AQ42" i="3"/>
  <c r="AP42" i="3"/>
  <c r="AR41" i="3"/>
  <c r="AR43" i="3" s="1"/>
  <c r="V35" i="3" s="1"/>
  <c r="AQ41" i="3"/>
  <c r="AQ43" i="3" s="1"/>
  <c r="V34" i="3" s="1"/>
  <c r="AP41" i="3"/>
  <c r="AR40" i="3"/>
  <c r="AQ40" i="3"/>
  <c r="AP40" i="3"/>
  <c r="AR39" i="3"/>
  <c r="AQ39" i="3"/>
  <c r="AP39" i="3"/>
  <c r="AR38" i="3"/>
  <c r="AQ38" i="3"/>
  <c r="AP38" i="3"/>
  <c r="AR37" i="3"/>
  <c r="AQ37" i="3"/>
  <c r="AP37" i="3"/>
  <c r="AH7" i="3"/>
  <c r="AP43" i="3" l="1"/>
  <c r="V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Nice2019-01</author>
  </authors>
  <commentList>
    <comment ref="AH7" authorId="0" shapeId="0" xr:uid="{57A3C305-30CA-4A14-82DE-E96B07BFFF1F}">
      <text>
        <r>
          <rPr>
            <sz val="9"/>
            <color indexed="81"/>
            <rFont val="MS P ゴシック"/>
            <family val="3"/>
            <charset val="128"/>
          </rPr>
          <t xml:space="preserve">床面積を入力すると自動で集計します
</t>
        </r>
      </text>
    </comment>
    <comment ref="E13" authorId="0" shapeId="0" xr:uid="{F49DA771-0935-452C-A450-F1D2145B6270}">
      <text>
        <r>
          <rPr>
            <sz val="9"/>
            <color indexed="81"/>
            <rFont val="MS P ゴシック"/>
            <family val="3"/>
            <charset val="128"/>
          </rPr>
          <t xml:space="preserve">該当があるときは「あり」を選択してください
右の欄に緩和の区分を選択入力してください
</t>
        </r>
      </text>
    </comment>
    <comment ref="Q13" authorId="0" shapeId="0" xr:uid="{AC655E6C-8C37-490A-AD33-CEEE0AB99CF7}">
      <text>
        <r>
          <rPr>
            <sz val="9"/>
            <color indexed="81"/>
            <rFont val="MS P ゴシック"/>
            <family val="3"/>
            <charset val="128"/>
          </rPr>
          <t xml:space="preserve">区分の入力をして下さい
</t>
        </r>
      </text>
    </comment>
    <comment ref="X13" authorId="0" shapeId="0" xr:uid="{86FAFB7D-676A-4B69-BFB2-EB0ACD557EAF}">
      <text>
        <r>
          <rPr>
            <sz val="9"/>
            <color indexed="81"/>
            <rFont val="MS P ゴシック"/>
            <family val="3"/>
            <charset val="128"/>
          </rPr>
          <t xml:space="preserve">区分の入力をして下さい
</t>
        </r>
      </text>
    </comment>
    <comment ref="AE13" authorId="0" shapeId="0" xr:uid="{4FE89B24-DA4B-434C-9D7B-06CB3D3348B9}">
      <text>
        <r>
          <rPr>
            <sz val="9"/>
            <color indexed="81"/>
            <rFont val="MS P ゴシック"/>
            <family val="3"/>
            <charset val="128"/>
          </rPr>
          <t xml:space="preserve">区分の入力をして下さい
</t>
        </r>
      </text>
    </comment>
    <comment ref="E14" authorId="0" shapeId="0" xr:uid="{955D2A51-0020-47AB-9CBC-12925E1ECEB3}">
      <text>
        <r>
          <rPr>
            <sz val="9"/>
            <color indexed="81"/>
            <rFont val="MS P ゴシック"/>
            <family val="3"/>
            <charset val="128"/>
          </rPr>
          <t xml:space="preserve">該当があるときは「あり」を選択してください
右の欄に緩和の区分を選択入力してください
</t>
        </r>
      </text>
    </comment>
    <comment ref="K14" authorId="0" shapeId="0" xr:uid="{1642FB09-3A47-40C2-ACEA-C190AC2C08A6}">
      <text>
        <r>
          <rPr>
            <sz val="9"/>
            <color indexed="81"/>
            <rFont val="MS P ゴシック"/>
            <family val="3"/>
            <charset val="128"/>
          </rPr>
          <t>フラット申請Ｓについて入力して下さい</t>
        </r>
      </text>
    </comment>
    <comment ref="Q14" authorId="0" shapeId="0" xr:uid="{6BE1774A-8801-4B54-9773-252BF9768EFD}">
      <text>
        <r>
          <rPr>
            <sz val="9"/>
            <color indexed="81"/>
            <rFont val="MS P ゴシック"/>
            <family val="3"/>
            <charset val="128"/>
          </rPr>
          <t xml:space="preserve">フラット申請Ｓについて入力して下さい
</t>
        </r>
      </text>
    </comment>
    <comment ref="U14" authorId="0" shapeId="0" xr:uid="{2049D7C1-D42B-405D-B0EB-66A37A9EC03C}">
      <text>
        <r>
          <rPr>
            <sz val="9"/>
            <color indexed="81"/>
            <rFont val="MS P ゴシック"/>
            <family val="3"/>
            <charset val="128"/>
          </rPr>
          <t xml:space="preserve">フラット申請Ｓについて入力して下さい
</t>
        </r>
      </text>
    </comment>
    <comment ref="AB14" authorId="0" shapeId="0" xr:uid="{4EF087DE-06D0-4580-94C1-E23E155B7727}">
      <text>
        <r>
          <rPr>
            <sz val="9"/>
            <color indexed="81"/>
            <rFont val="MS P ゴシック"/>
            <family val="3"/>
            <charset val="128"/>
          </rPr>
          <t xml:space="preserve">フラット申請Ｓについて入力して下さい
</t>
        </r>
      </text>
    </comment>
    <comment ref="AF14" authorId="0" shapeId="0" xr:uid="{6470A4F9-86FC-4EB6-A588-0ECBA4D8FFD9}">
      <text>
        <r>
          <rPr>
            <sz val="9"/>
            <color indexed="81"/>
            <rFont val="MS P ゴシック"/>
            <family val="3"/>
            <charset val="128"/>
          </rPr>
          <t xml:space="preserve">フラット申請Ｓについて入力して下さい
</t>
        </r>
      </text>
    </comment>
    <comment ref="E22" authorId="0" shapeId="0" xr:uid="{EE6AF664-B0C1-439D-AE13-D3750E9C0C07}">
      <text>
        <r>
          <rPr>
            <sz val="9"/>
            <color indexed="81"/>
            <rFont val="MS P ゴシック"/>
            <family val="3"/>
            <charset val="128"/>
          </rPr>
          <t xml:space="preserve">該当するときは「〇」を選択入力してください
</t>
        </r>
      </text>
    </comment>
    <comment ref="G22" authorId="0" shapeId="0" xr:uid="{7458C0FD-236E-4230-AE34-6D41B8CB90DF}">
      <text>
        <r>
          <rPr>
            <sz val="9"/>
            <color indexed="81"/>
            <rFont val="MS P ゴシック"/>
            <family val="3"/>
            <charset val="128"/>
          </rPr>
          <t xml:space="preserve">該当するときは「〇」を選択入力してください
</t>
        </r>
      </text>
    </comment>
    <comment ref="I22" authorId="0" shapeId="0" xr:uid="{A47DB068-EFFC-41EA-A113-BCB636F0EAC7}">
      <text>
        <r>
          <rPr>
            <sz val="9"/>
            <color indexed="81"/>
            <rFont val="MS P ゴシック"/>
            <family val="3"/>
            <charset val="128"/>
          </rPr>
          <t xml:space="preserve">該当するときは「〇」を選択入力してください
</t>
        </r>
      </text>
    </comment>
    <comment ref="K22" authorId="0" shapeId="0" xr:uid="{4A02173F-8EB9-4568-A8C8-C3F544C075A9}">
      <text>
        <r>
          <rPr>
            <sz val="9"/>
            <color indexed="81"/>
            <rFont val="MS P ゴシック"/>
            <family val="3"/>
            <charset val="128"/>
          </rPr>
          <t xml:space="preserve">該当するときは「〇」を選択入力してください
</t>
        </r>
      </text>
    </comment>
    <comment ref="M22" authorId="0" shapeId="0" xr:uid="{5C085BF8-7772-42B9-B1B5-107333156B88}">
      <text>
        <r>
          <rPr>
            <sz val="9"/>
            <color indexed="81"/>
            <rFont val="MS P ゴシック"/>
            <family val="3"/>
            <charset val="128"/>
          </rPr>
          <t xml:space="preserve">該当するときは「〇」を選択入力してください
</t>
        </r>
      </text>
    </comment>
    <comment ref="O22" authorId="0" shapeId="0" xr:uid="{76634EAA-8ADE-4DB9-BD11-12CB9D702F9F}">
      <text>
        <r>
          <rPr>
            <sz val="9"/>
            <color indexed="81"/>
            <rFont val="MS P ゴシック"/>
            <family val="3"/>
            <charset val="128"/>
          </rPr>
          <t xml:space="preserve">該当するときは「〇」を選択入力してください
</t>
        </r>
      </text>
    </comment>
    <comment ref="Q22" authorId="0" shapeId="0" xr:uid="{22D67D15-17A3-482E-9296-7579EE968102}">
      <text>
        <r>
          <rPr>
            <sz val="9"/>
            <color indexed="81"/>
            <rFont val="MS P ゴシック"/>
            <family val="3"/>
            <charset val="128"/>
          </rPr>
          <t xml:space="preserve">該当するときは「〇」を選択入力してください
</t>
        </r>
      </text>
    </comment>
    <comment ref="T22" authorId="0" shapeId="0" xr:uid="{9400D891-7D62-4C9D-9608-86B6D00938FF}">
      <text>
        <r>
          <rPr>
            <sz val="9"/>
            <color indexed="81"/>
            <rFont val="MS P ゴシック"/>
            <family val="3"/>
            <charset val="128"/>
          </rPr>
          <t xml:space="preserve">該当するときは「〇」を選択入力してください
</t>
        </r>
      </text>
    </comment>
    <comment ref="V22" authorId="0" shapeId="0" xr:uid="{7328BB6C-C39E-481E-B38E-7340AE1BFC4E}">
      <text>
        <r>
          <rPr>
            <sz val="9"/>
            <color indexed="81"/>
            <rFont val="MS P ゴシック"/>
            <family val="3"/>
            <charset val="128"/>
          </rPr>
          <t xml:space="preserve">該当するときは「〇」を選択入力してください
</t>
        </r>
      </text>
    </comment>
    <comment ref="X22" authorId="0" shapeId="0" xr:uid="{0B34FB54-6AA0-459A-B8A7-68AF87BE26E1}">
      <text>
        <r>
          <rPr>
            <sz val="9"/>
            <color indexed="81"/>
            <rFont val="MS P ゴシック"/>
            <family val="3"/>
            <charset val="128"/>
          </rPr>
          <t xml:space="preserve">該当するときは「〇」を選択入力してください
</t>
        </r>
      </text>
    </comment>
    <comment ref="Z22" authorId="0" shapeId="0" xr:uid="{2D09D21D-F913-4359-923F-B8D6C63D9785}">
      <text>
        <r>
          <rPr>
            <sz val="9"/>
            <color indexed="81"/>
            <rFont val="MS P ゴシック"/>
            <family val="3"/>
            <charset val="128"/>
          </rPr>
          <t xml:space="preserve">該当するときは「〇」を選択入力してください
</t>
        </r>
      </text>
    </comment>
    <comment ref="AB22" authorId="0" shapeId="0" xr:uid="{803BC2BF-7729-41EB-A6F0-943542CFF5AA}">
      <text>
        <r>
          <rPr>
            <sz val="9"/>
            <color indexed="81"/>
            <rFont val="MS P ゴシック"/>
            <family val="3"/>
            <charset val="128"/>
          </rPr>
          <t xml:space="preserve">該当するときは「〇」を選択入力してください
</t>
        </r>
      </text>
    </comment>
    <comment ref="AD22" authorId="0" shapeId="0" xr:uid="{D82034D0-C8EF-4E5C-8929-BE857BAB8A11}">
      <text>
        <r>
          <rPr>
            <sz val="9"/>
            <color indexed="81"/>
            <rFont val="MS P ゴシック"/>
            <family val="3"/>
            <charset val="128"/>
          </rPr>
          <t xml:space="preserve">該当するときは「〇」を選択入力してください
</t>
        </r>
      </text>
    </comment>
    <comment ref="AF22" authorId="0" shapeId="0" xr:uid="{9D13304E-AA69-48E6-BACC-AD65C9ADDD64}">
      <text>
        <r>
          <rPr>
            <sz val="9"/>
            <color indexed="81"/>
            <rFont val="MS P ゴシック"/>
            <family val="3"/>
            <charset val="128"/>
          </rPr>
          <t xml:space="preserve">該当するときは「〇」を選択入力してください
</t>
        </r>
      </text>
    </comment>
    <comment ref="AH22" authorId="0" shapeId="0" xr:uid="{41CEFFBF-F33F-4A4B-B3E1-F0912F931902}">
      <text>
        <r>
          <rPr>
            <sz val="9"/>
            <color indexed="81"/>
            <rFont val="MS P ゴシック"/>
            <family val="3"/>
            <charset val="128"/>
          </rPr>
          <t xml:space="preserve">該当するときは「〇」を選択入力してください
</t>
        </r>
      </text>
    </comment>
    <comment ref="AJ22" authorId="0" shapeId="0" xr:uid="{803A5D27-2977-4989-81D1-B938D6EDE19E}">
      <text>
        <r>
          <rPr>
            <sz val="9"/>
            <color indexed="81"/>
            <rFont val="MS P ゴシック"/>
            <family val="3"/>
            <charset val="128"/>
          </rPr>
          <t>該当するときは「〇」を選択入力してください</t>
        </r>
      </text>
    </comment>
    <comment ref="T23" authorId="0" shapeId="0" xr:uid="{36DEFFBB-CDE0-4E94-B9A4-9174B13D390B}">
      <text>
        <r>
          <rPr>
            <sz val="9"/>
            <color indexed="81"/>
            <rFont val="MS P ゴシック"/>
            <family val="3"/>
            <charset val="128"/>
          </rPr>
          <t>宣言書・評価書の別を選択入力してください</t>
        </r>
      </text>
    </comment>
    <comment ref="X23" authorId="0" shapeId="0" xr:uid="{2D9E8E30-4FC4-41F7-BDAD-DAB815384423}">
      <text>
        <r>
          <rPr>
            <sz val="9"/>
            <color indexed="81"/>
            <rFont val="MS P ゴシック"/>
            <family val="3"/>
            <charset val="128"/>
          </rPr>
          <t>宣言書・確認書の別を選択入力してください</t>
        </r>
      </text>
    </comment>
    <comment ref="AB23" authorId="0" shapeId="0" xr:uid="{3969DD97-7383-469A-B96C-A53815F3BD5B}">
      <text>
        <r>
          <rPr>
            <sz val="9"/>
            <color indexed="81"/>
            <rFont val="MS P ゴシック"/>
            <family val="3"/>
            <charset val="128"/>
          </rPr>
          <t xml:space="preserve">宣言書・適合証の別を選択入力してください
</t>
        </r>
      </text>
    </comment>
    <comment ref="AF23" authorId="0" shapeId="0" xr:uid="{CA8B9DED-DE84-4590-898B-2C66E44680FC}">
      <text>
        <r>
          <rPr>
            <sz val="9"/>
            <color indexed="81"/>
            <rFont val="MS P ゴシック"/>
            <family val="3"/>
            <charset val="128"/>
          </rPr>
          <t xml:space="preserve">宣言書・適合証の別を選択入力してください
</t>
        </r>
      </text>
    </comment>
    <comment ref="E33" authorId="0" shapeId="0" xr:uid="{91EF0E71-D45F-4BC1-9B2D-D65B59FF1300}">
      <text>
        <r>
          <rPr>
            <sz val="9"/>
            <color indexed="81"/>
            <rFont val="MS P ゴシック"/>
            <family val="3"/>
            <charset val="128"/>
          </rPr>
          <t xml:space="preserve">該当するものを選択してください
</t>
        </r>
      </text>
    </comment>
    <comment ref="W33" authorId="0" shapeId="0" xr:uid="{0B685B5E-D898-4F6D-8AC4-6C1662A8A8E6}">
      <text>
        <r>
          <rPr>
            <sz val="9"/>
            <color indexed="81"/>
            <rFont val="MS P ゴシック"/>
            <family val="3"/>
            <charset val="128"/>
          </rPr>
          <t xml:space="preserve">該当するものを選択して下さい
</t>
        </r>
      </text>
    </comment>
  </commentList>
</comments>
</file>

<file path=xl/sharedStrings.xml><?xml version="1.0" encoding="utf-8"?>
<sst xmlns="http://schemas.openxmlformats.org/spreadsheetml/2006/main" count="306" uniqueCount="218">
  <si>
    <t>その他</t>
  </si>
  <si>
    <t>火葬場又はと畜場、汚物処理場、ごみ焼却場その他の処理施設</t>
  </si>
  <si>
    <t>卸売市場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</si>
  <si>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</si>
  <si>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ダンスホール</t>
  </si>
  <si>
    <t>キャバレー、カフェー、ナイトクラブ又はバー</t>
  </si>
  <si>
    <t>料理店</t>
  </si>
  <si>
    <t>展示場</t>
  </si>
  <si>
    <t>公会堂又は集会場</t>
  </si>
  <si>
    <t>観覧場</t>
  </si>
  <si>
    <t>劇場、映画館又は演芸場</t>
  </si>
  <si>
    <t>倉庫業を営まない倉庫</t>
  </si>
  <si>
    <t>倉庫業を営む倉庫</t>
  </si>
  <si>
    <t>自転車駐車場</t>
  </si>
  <si>
    <t>映画スタジオ又はテレビスタジオ</t>
  </si>
  <si>
    <t>事務所</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</si>
  <si>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</si>
  <si>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</si>
  <si>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</si>
  <si>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食堂又は喫茶店</t>
  </si>
  <si>
    <t>飲食店</t>
  </si>
  <si>
    <t>畜舎</t>
  </si>
  <si>
    <t>自動車教習所</t>
  </si>
  <si>
    <t>日</t>
    <rPh sb="0" eb="1">
      <t>ニチ</t>
    </rPh>
    <phoneticPr fontId="2"/>
  </si>
  <si>
    <t>月</t>
    <rPh sb="0" eb="1">
      <t>ガツ</t>
    </rPh>
    <phoneticPr fontId="2"/>
  </si>
  <si>
    <t>年</t>
    <rPh sb="0" eb="1">
      <t>ネン</t>
    </rPh>
    <phoneticPr fontId="2"/>
  </si>
  <si>
    <t>R</t>
    <phoneticPr fontId="2"/>
  </si>
  <si>
    <t>領収日</t>
    <rPh sb="0" eb="3">
      <t>リョウシュウビ</t>
    </rPh>
    <phoneticPr fontId="2"/>
  </si>
  <si>
    <t>　</t>
  </si>
  <si>
    <t>支払方法</t>
    <rPh sb="0" eb="2">
      <t>シハライ</t>
    </rPh>
    <rPh sb="2" eb="4">
      <t>ホウホウ</t>
    </rPh>
    <phoneticPr fontId="2"/>
  </si>
  <si>
    <t>合計手数料</t>
    <rPh sb="0" eb="2">
      <t>ゴウケイ</t>
    </rPh>
    <rPh sb="2" eb="5">
      <t>テスウリョウ</t>
    </rPh>
    <phoneticPr fontId="2"/>
  </si>
  <si>
    <t>ホテル又は旅館</t>
  </si>
  <si>
    <t>Ｓ加算</t>
    <rPh sb="1" eb="3">
      <t>カサン</t>
    </rPh>
    <phoneticPr fontId="2"/>
  </si>
  <si>
    <t>フラット手数料</t>
    <rPh sb="4" eb="7">
      <t>テスウリョウ</t>
    </rPh>
    <phoneticPr fontId="2"/>
  </si>
  <si>
    <t>マージャン屋、ぱちんこ屋、射的場、勝馬投票券発売所、場外車券売場その他これらに類するもの又はカラオケボックスその他これらに類するもの</t>
  </si>
  <si>
    <t>構造加算</t>
    <rPh sb="2" eb="4">
      <t>カサン</t>
    </rPh>
    <phoneticPr fontId="2"/>
  </si>
  <si>
    <t>仕様基準加算</t>
    <rPh sb="0" eb="2">
      <t>シヨウ</t>
    </rPh>
    <rPh sb="2" eb="4">
      <t>キジュン</t>
    </rPh>
    <rPh sb="4" eb="6">
      <t>カサン</t>
    </rPh>
    <phoneticPr fontId="2"/>
  </si>
  <si>
    <t>天空率加算</t>
    <rPh sb="3" eb="5">
      <t>カサン</t>
    </rPh>
    <phoneticPr fontId="2"/>
  </si>
  <si>
    <t>体育館又はスポーツの練習場</t>
  </si>
  <si>
    <t>6条区分</t>
    <rPh sb="1" eb="2">
      <t>ジョウ</t>
    </rPh>
    <rPh sb="2" eb="4">
      <t>クブン</t>
    </rPh>
    <phoneticPr fontId="2"/>
  </si>
  <si>
    <t>基本手数料</t>
  </si>
  <si>
    <t>基準法手数料</t>
    <rPh sb="0" eb="3">
      <t>キジュンホウ</t>
    </rPh>
    <rPh sb="3" eb="6">
      <t>テスウリョウ</t>
    </rPh>
    <phoneticPr fontId="2"/>
  </si>
  <si>
    <t>ボーリング場、スケート場、水泳場、スキー場、ゴルフ練習場又はバッティング練習場</t>
  </si>
  <si>
    <t>構造審査担当</t>
    <rPh sb="4" eb="6">
      <t>タントウ</t>
    </rPh>
    <phoneticPr fontId="2"/>
  </si>
  <si>
    <t>省エネ審査担当</t>
    <rPh sb="5" eb="7">
      <t>タントウ</t>
    </rPh>
    <phoneticPr fontId="2"/>
  </si>
  <si>
    <t>確認審査担当</t>
    <rPh sb="0" eb="2">
      <t>カクニン</t>
    </rPh>
    <rPh sb="2" eb="4">
      <t>シンサ</t>
    </rPh>
    <rPh sb="4" eb="6">
      <t>タントウ</t>
    </rPh>
    <phoneticPr fontId="2"/>
  </si>
  <si>
    <t>危険物の貯蔵又は処理に供するもの</t>
  </si>
  <si>
    <t>受付番号</t>
    <rPh sb="0" eb="2">
      <t>ウケツケ</t>
    </rPh>
    <rPh sb="2" eb="4">
      <t>バンゴウ</t>
    </rPh>
    <phoneticPr fontId="2"/>
  </si>
  <si>
    <t>センター処理欄</t>
    <rPh sb="4" eb="6">
      <t>ショリ</t>
    </rPh>
    <rPh sb="6" eb="7">
      <t>ラン</t>
    </rPh>
    <phoneticPr fontId="2"/>
  </si>
  <si>
    <t>自動車修理工場</t>
  </si>
  <si>
    <t>工場（自動車修理工場を除く。）</t>
  </si>
  <si>
    <t>3棟目</t>
    <phoneticPr fontId="2"/>
  </si>
  <si>
    <t>税務署、警察署、保健所又は消防署その他これらに類するもの</t>
  </si>
  <si>
    <t>2棟目</t>
    <phoneticPr fontId="2"/>
  </si>
  <si>
    <t>仕様規定(旧基準）</t>
    <rPh sb="0" eb="2">
      <t>シヨウ</t>
    </rPh>
    <rPh sb="2" eb="4">
      <t>キテイ</t>
    </rPh>
    <rPh sb="5" eb="8">
      <t>キュウキジュン</t>
    </rPh>
    <phoneticPr fontId="2"/>
  </si>
  <si>
    <t>建築基準法施行令第130条の4第5号に基づき建設大臣が指定する施設</t>
  </si>
  <si>
    <t>1棟目</t>
    <phoneticPr fontId="2"/>
  </si>
  <si>
    <t>仕様規定(新基準）</t>
    <rPh sb="5" eb="8">
      <t>シンキジュン</t>
    </rPh>
    <phoneticPr fontId="2"/>
  </si>
  <si>
    <t>公衆便所、休憩所又は路線バスの停留所の上家</t>
  </si>
  <si>
    <t>地方公共団体の支庁又は支所</t>
  </si>
  <si>
    <t>郵便法の規定により行う郵便の業務の用に供する施設</t>
  </si>
  <si>
    <t xml:space="preserve"> 耐久可変</t>
    <phoneticPr fontId="2"/>
  </si>
  <si>
    <t>公衆電話所</t>
  </si>
  <si>
    <t>通知書添付</t>
    <rPh sb="0" eb="3">
      <t>ツウチショ</t>
    </rPh>
    <rPh sb="3" eb="5">
      <t>テンプ</t>
    </rPh>
    <phoneticPr fontId="2"/>
  </si>
  <si>
    <t xml:space="preserve"> バリア </t>
    <phoneticPr fontId="2"/>
  </si>
  <si>
    <t>巡査派出所</t>
  </si>
  <si>
    <t>耐震</t>
    <phoneticPr fontId="2"/>
  </si>
  <si>
    <t>金利B</t>
    <rPh sb="0" eb="2">
      <t>キンリ</t>
    </rPh>
    <phoneticPr fontId="2"/>
  </si>
  <si>
    <t>S適用あり</t>
    <rPh sb="1" eb="3">
      <t>テキヨウ</t>
    </rPh>
    <phoneticPr fontId="2"/>
  </si>
  <si>
    <t>病院</t>
  </si>
  <si>
    <t>性能向上</t>
    <rPh sb="0" eb="2">
      <t>セイノウ</t>
    </rPh>
    <rPh sb="2" eb="4">
      <t>コウジョウ</t>
    </rPh>
    <phoneticPr fontId="2"/>
  </si>
  <si>
    <t>低炭素</t>
    <rPh sb="0" eb="3">
      <t>テイタンソ</t>
    </rPh>
    <phoneticPr fontId="2"/>
  </si>
  <si>
    <t>長期優良</t>
    <rPh sb="0" eb="2">
      <t>チョウキ</t>
    </rPh>
    <rPh sb="2" eb="4">
      <t>ユウリョウ</t>
    </rPh>
    <phoneticPr fontId="2"/>
  </si>
  <si>
    <t>性能評価</t>
    <rPh sb="0" eb="2">
      <t>セイノウ</t>
    </rPh>
    <rPh sb="2" eb="4">
      <t>ヒョウカ</t>
    </rPh>
    <phoneticPr fontId="2"/>
  </si>
  <si>
    <t>3棟目</t>
    <rPh sb="1" eb="3">
      <t>トウメ</t>
    </rPh>
    <phoneticPr fontId="2"/>
  </si>
  <si>
    <t xml:space="preserve"> エコ </t>
    <phoneticPr fontId="2"/>
  </si>
  <si>
    <t>金利A</t>
    <rPh sb="0" eb="2">
      <t>キンリ</t>
    </rPh>
    <phoneticPr fontId="2"/>
  </si>
  <si>
    <t>S適用なし</t>
    <rPh sb="1" eb="3">
      <t>テキヨウ</t>
    </rPh>
    <phoneticPr fontId="2"/>
  </si>
  <si>
    <t>診療所（患者の収容施設のないものに限る。）</t>
  </si>
  <si>
    <t>診療所（患者の収容施設のあるものに限る。）</t>
  </si>
  <si>
    <t>S</t>
    <phoneticPr fontId="2"/>
  </si>
  <si>
    <t>金利</t>
    <rPh sb="0" eb="2">
      <t>キンリ</t>
    </rPh>
    <phoneticPr fontId="2"/>
  </si>
  <si>
    <t>Sの適用</t>
    <rPh sb="2" eb="4">
      <t>テキヨウ</t>
    </rPh>
    <phoneticPr fontId="2"/>
  </si>
  <si>
    <t>公衆浴場（個室付浴場業に係る公衆浴場を除く。）</t>
  </si>
  <si>
    <t>2棟目</t>
    <rPh sb="1" eb="3">
      <t>トウメ</t>
    </rPh>
    <phoneticPr fontId="2"/>
  </si>
  <si>
    <t>北側高さ制限不適用</t>
    <rPh sb="0" eb="2">
      <t>キタガワ</t>
    </rPh>
    <rPh sb="2" eb="3">
      <t>タカ</t>
    </rPh>
    <rPh sb="4" eb="6">
      <t>セイゲン</t>
    </rPh>
    <rPh sb="6" eb="7">
      <t>フ</t>
    </rPh>
    <rPh sb="7" eb="9">
      <t>テキヨウ</t>
    </rPh>
    <phoneticPr fontId="2"/>
  </si>
  <si>
    <t>児童福祉施設等</t>
  </si>
  <si>
    <t>隣地高さ制限不適用</t>
    <rPh sb="0" eb="2">
      <t>リンチ</t>
    </rPh>
    <rPh sb="2" eb="3">
      <t>タカ</t>
    </rPh>
    <rPh sb="4" eb="6">
      <t>セイゲン</t>
    </rPh>
    <rPh sb="6" eb="7">
      <t>フ</t>
    </rPh>
    <rPh sb="7" eb="9">
      <t>テキヨウ</t>
    </rPh>
    <phoneticPr fontId="2"/>
  </si>
  <si>
    <t>なし</t>
    <phoneticPr fontId="2"/>
  </si>
  <si>
    <t>助産所</t>
  </si>
  <si>
    <t>道路高さ制限不適用</t>
    <rPh sb="0" eb="2">
      <t>ドウロ</t>
    </rPh>
    <rPh sb="2" eb="3">
      <t>タカ</t>
    </rPh>
    <rPh sb="4" eb="6">
      <t>セイゲン</t>
    </rPh>
    <rPh sb="6" eb="7">
      <t>フ</t>
    </rPh>
    <rPh sb="7" eb="9">
      <t>テキヨウ</t>
    </rPh>
    <phoneticPr fontId="2"/>
  </si>
  <si>
    <t>あり</t>
    <phoneticPr fontId="2"/>
  </si>
  <si>
    <t>保育所その他これに類するもの</t>
  </si>
  <si>
    <t>他機関</t>
    <rPh sb="0" eb="1">
      <t>タ</t>
    </rPh>
    <rPh sb="1" eb="3">
      <t>キカン</t>
    </rPh>
    <phoneticPr fontId="2"/>
  </si>
  <si>
    <t>センター</t>
    <phoneticPr fontId="2"/>
  </si>
  <si>
    <t>老人ホーム、身体障害者福祉ホームその他これらに類するもの</t>
  </si>
  <si>
    <t>特例区分</t>
    <rPh sb="0" eb="2">
      <t>トクレイ</t>
    </rPh>
    <rPh sb="2" eb="4">
      <t>クブン</t>
    </rPh>
    <phoneticPr fontId="2"/>
  </si>
  <si>
    <t>天空率・F</t>
    <rPh sb="0" eb="2">
      <t>テンクウ</t>
    </rPh>
    <rPh sb="2" eb="3">
      <t>リツ</t>
    </rPh>
    <phoneticPr fontId="2"/>
  </si>
  <si>
    <t>神社、寺院、教会その他これらに類するもの</t>
  </si>
  <si>
    <t>提出不要</t>
    <rPh sb="0" eb="2">
      <t>テイシュツ</t>
    </rPh>
    <rPh sb="2" eb="4">
      <t>フヨウ</t>
    </rPh>
    <phoneticPr fontId="2"/>
  </si>
  <si>
    <t>審査省略</t>
  </si>
  <si>
    <t>仕様基準</t>
    <rPh sb="0" eb="2">
      <t>シヨウ</t>
    </rPh>
    <rPh sb="2" eb="4">
      <t>キジュン</t>
    </rPh>
    <phoneticPr fontId="2"/>
  </si>
  <si>
    <t>提出予定</t>
    <rPh sb="0" eb="2">
      <t>テイシュツ</t>
    </rPh>
    <rPh sb="2" eb="4">
      <t>ヨテイ</t>
    </rPh>
    <phoneticPr fontId="2"/>
  </si>
  <si>
    <t>提出済</t>
    <rPh sb="0" eb="2">
      <t>テイシュツ</t>
    </rPh>
    <rPh sb="2" eb="3">
      <t>スミ</t>
    </rPh>
    <phoneticPr fontId="2"/>
  </si>
  <si>
    <t>済</t>
    <rPh sb="0" eb="1">
      <t>スミ</t>
    </rPh>
    <phoneticPr fontId="2"/>
  </si>
  <si>
    <t>博物館その他これに類するもの</t>
  </si>
  <si>
    <t>省エネ適判不要</t>
  </si>
  <si>
    <t>省エネ適判要</t>
    <rPh sb="5" eb="6">
      <t>ヨウ</t>
    </rPh>
    <phoneticPr fontId="2"/>
  </si>
  <si>
    <t>図書館その他これに類するもの</t>
  </si>
  <si>
    <t>適合証</t>
    <rPh sb="0" eb="2">
      <t>テキゴウ</t>
    </rPh>
    <rPh sb="2" eb="3">
      <t>ショウ</t>
    </rPh>
    <phoneticPr fontId="2"/>
  </si>
  <si>
    <t>確認書</t>
    <rPh sb="0" eb="3">
      <t>カクニンショ</t>
    </rPh>
    <phoneticPr fontId="2"/>
  </si>
  <si>
    <t>評価書</t>
    <rPh sb="0" eb="2">
      <t>ヒョウカ</t>
    </rPh>
    <rPh sb="2" eb="3">
      <t>ショ</t>
    </rPh>
    <phoneticPr fontId="2"/>
  </si>
  <si>
    <t>各種学校</t>
  </si>
  <si>
    <t>御手洗　未子</t>
  </si>
  <si>
    <t>宣言書</t>
    <rPh sb="0" eb="2">
      <t>センゲン</t>
    </rPh>
    <rPh sb="2" eb="3">
      <t>ショ</t>
    </rPh>
    <phoneticPr fontId="2"/>
  </si>
  <si>
    <t>専修学校</t>
  </si>
  <si>
    <t>坂田　祐希</t>
  </si>
  <si>
    <t>大学又は高等専門学校</t>
  </si>
  <si>
    <t>フラット申請</t>
    <rPh sb="4" eb="6">
      <t>シンセイ</t>
    </rPh>
    <phoneticPr fontId="2"/>
  </si>
  <si>
    <t>髙山　美和</t>
  </si>
  <si>
    <t>低炭素性能向上</t>
    <rPh sb="0" eb="3">
      <t>テイタンソ</t>
    </rPh>
    <rPh sb="3" eb="5">
      <t>セイノウ</t>
    </rPh>
    <rPh sb="5" eb="7">
      <t>コウジョウ</t>
    </rPh>
    <phoneticPr fontId="2"/>
  </si>
  <si>
    <t>長期</t>
    <rPh sb="0" eb="2">
      <t>チョウキ</t>
    </rPh>
    <phoneticPr fontId="2"/>
  </si>
  <si>
    <t>養護学校、盲学校又は聾学校</t>
  </si>
  <si>
    <t>天空率審査</t>
    <rPh sb="0" eb="2">
      <t>テンクウ</t>
    </rPh>
    <rPh sb="2" eb="3">
      <t>リツ</t>
    </rPh>
    <rPh sb="3" eb="5">
      <t>シンサ</t>
    </rPh>
    <phoneticPr fontId="2"/>
  </si>
  <si>
    <t>〇</t>
    <phoneticPr fontId="2"/>
  </si>
  <si>
    <t>中学校、高等学校又は中等教育学校</t>
  </si>
  <si>
    <t>令和</t>
    <rPh sb="0" eb="2">
      <t>レイワ</t>
    </rPh>
    <phoneticPr fontId="2"/>
  </si>
  <si>
    <t>工事着工日</t>
    <rPh sb="0" eb="2">
      <t>コウジ</t>
    </rPh>
    <rPh sb="2" eb="5">
      <t>チャッコウビ</t>
    </rPh>
    <phoneticPr fontId="2"/>
  </si>
  <si>
    <t>小学校</t>
  </si>
  <si>
    <t xml:space="preserve">㎡ </t>
    <phoneticPr fontId="2"/>
  </si>
  <si>
    <t>階</t>
    <rPh sb="0" eb="1">
      <t>カイ</t>
    </rPh>
    <phoneticPr fontId="2"/>
  </si>
  <si>
    <t>5棟目</t>
    <rPh sb="1" eb="3">
      <t>トウメ</t>
    </rPh>
    <phoneticPr fontId="2"/>
  </si>
  <si>
    <t>省エネ</t>
    <rPh sb="0" eb="1">
      <t>ショウ</t>
    </rPh>
    <phoneticPr fontId="2"/>
  </si>
  <si>
    <t>幼稚園</t>
  </si>
  <si>
    <t>4棟目</t>
    <rPh sb="1" eb="3">
      <t>トウメ</t>
    </rPh>
    <phoneticPr fontId="2"/>
  </si>
  <si>
    <t>省エネ判定課</t>
    <rPh sb="0" eb="1">
      <t>ショウ</t>
    </rPh>
    <rPh sb="3" eb="5">
      <t>ハンテイ</t>
    </rPh>
    <rPh sb="5" eb="6">
      <t>カ</t>
    </rPh>
    <phoneticPr fontId="2"/>
  </si>
  <si>
    <t>村上　希理子</t>
    <rPh sb="0" eb="2">
      <t>ムラカミ</t>
    </rPh>
    <rPh sb="3" eb="6">
      <t>キリコ</t>
    </rPh>
    <phoneticPr fontId="2"/>
  </si>
  <si>
    <t>大規模の模様替</t>
    <rPh sb="0" eb="3">
      <t>ダイキボ</t>
    </rPh>
    <rPh sb="4" eb="6">
      <t>モヨウ</t>
    </rPh>
    <rPh sb="6" eb="7">
      <t>ガ</t>
    </rPh>
    <phoneticPr fontId="2"/>
  </si>
  <si>
    <t>住宅で事務所、店舗その他これらに類する用途を兼ねるもの</t>
  </si>
  <si>
    <t>江﨑　堅</t>
    <phoneticPr fontId="2"/>
  </si>
  <si>
    <t>大規模の修繕</t>
    <rPh sb="0" eb="3">
      <t>ダイキボ</t>
    </rPh>
    <rPh sb="4" eb="6">
      <t>シュウゼン</t>
    </rPh>
    <phoneticPr fontId="2"/>
  </si>
  <si>
    <t>下宿</t>
  </si>
  <si>
    <t>下田　誠至</t>
  </si>
  <si>
    <t>用途変更</t>
    <rPh sb="0" eb="2">
      <t>ヨウト</t>
    </rPh>
    <rPh sb="2" eb="4">
      <t>ヘンコウ</t>
    </rPh>
    <phoneticPr fontId="2"/>
  </si>
  <si>
    <t>寄宿舎</t>
  </si>
  <si>
    <t>1棟目</t>
    <rPh sb="1" eb="3">
      <t>トウメ</t>
    </rPh>
    <phoneticPr fontId="2"/>
  </si>
  <si>
    <t>松野　和代</t>
  </si>
  <si>
    <t>移転</t>
    <rPh sb="0" eb="2">
      <t>イテン</t>
    </rPh>
    <phoneticPr fontId="2"/>
  </si>
  <si>
    <t>共同住宅</t>
  </si>
  <si>
    <t>延べ床面積</t>
    <phoneticPr fontId="2"/>
  </si>
  <si>
    <t>床面積</t>
    <phoneticPr fontId="2"/>
  </si>
  <si>
    <t>工事種別</t>
    <phoneticPr fontId="2"/>
  </si>
  <si>
    <t>構造</t>
  </si>
  <si>
    <t>用途</t>
    <phoneticPr fontId="2"/>
  </si>
  <si>
    <t>建物概要</t>
    <phoneticPr fontId="2"/>
  </si>
  <si>
    <t>福永　卓巳</t>
    <phoneticPr fontId="2"/>
  </si>
  <si>
    <t>改築</t>
    <rPh sb="0" eb="2">
      <t>カイチク</t>
    </rPh>
    <phoneticPr fontId="2"/>
  </si>
  <si>
    <t>長屋</t>
  </si>
  <si>
    <t>連絡先</t>
    <rPh sb="0" eb="3">
      <t>レンラクサキ</t>
    </rPh>
    <phoneticPr fontId="2"/>
  </si>
  <si>
    <t>倉永　菜穂</t>
    <phoneticPr fontId="2"/>
  </si>
  <si>
    <t>増築</t>
    <rPh sb="0" eb="2">
      <t>ゾウチク</t>
    </rPh>
    <phoneticPr fontId="2"/>
  </si>
  <si>
    <t>自動車車庫</t>
  </si>
  <si>
    <t>緒方　康伸</t>
  </si>
  <si>
    <t>新築</t>
  </si>
  <si>
    <t>一戸建ての住宅</t>
  </si>
  <si>
    <t>省エネ担当者</t>
    <rPh sb="0" eb="1">
      <t>ショウ</t>
    </rPh>
    <rPh sb="3" eb="5">
      <t>タントウ</t>
    </rPh>
    <rPh sb="5" eb="6">
      <t>シャ</t>
    </rPh>
    <phoneticPr fontId="2"/>
  </si>
  <si>
    <t>構造担当者</t>
    <rPh sb="0" eb="2">
      <t>コウゾウ</t>
    </rPh>
    <rPh sb="2" eb="4">
      <t>タントウ</t>
    </rPh>
    <rPh sb="4" eb="5">
      <t>シャ</t>
    </rPh>
    <phoneticPr fontId="2"/>
  </si>
  <si>
    <t>審査担当者</t>
    <rPh sb="0" eb="2">
      <t>シンサ</t>
    </rPh>
    <rPh sb="2" eb="5">
      <t>タントウシャ</t>
    </rPh>
    <phoneticPr fontId="2"/>
  </si>
  <si>
    <t>月</t>
    <rPh sb="0" eb="1">
      <t>ツキ</t>
    </rPh>
    <phoneticPr fontId="2"/>
  </si>
  <si>
    <t>階数</t>
    <rPh sb="0" eb="2">
      <t>カイスウ</t>
    </rPh>
    <phoneticPr fontId="2"/>
  </si>
  <si>
    <t>工事種別</t>
    <rPh sb="0" eb="2">
      <t>コウジ</t>
    </rPh>
    <rPh sb="2" eb="4">
      <t>シュベツ</t>
    </rPh>
    <phoneticPr fontId="2"/>
  </si>
  <si>
    <t>用途</t>
    <rPh sb="0" eb="2">
      <t>ヨウト</t>
    </rPh>
    <phoneticPr fontId="2"/>
  </si>
  <si>
    <t>確認申請内容チェックシート</t>
    <rPh sb="0" eb="2">
      <t>カクニン</t>
    </rPh>
    <rPh sb="4" eb="6">
      <t>ナイヨウ</t>
    </rPh>
    <phoneticPr fontId="2"/>
  </si>
  <si>
    <r>
      <t>省エネ審査について</t>
    </r>
    <r>
      <rPr>
        <sz val="11"/>
        <color theme="1"/>
        <rFont val="Meiryo UI"/>
        <family val="3"/>
        <charset val="128"/>
      </rPr>
      <t>（下記のいずれかを選択して入力してください）</t>
    </r>
    <rPh sb="0" eb="1">
      <t>ショウ</t>
    </rPh>
    <rPh sb="3" eb="5">
      <t>シンサ</t>
    </rPh>
    <phoneticPr fontId="2"/>
  </si>
  <si>
    <t>緩和の区分</t>
    <rPh sb="0" eb="2">
      <t>カンワ</t>
    </rPh>
    <rPh sb="3" eb="5">
      <t>クブン</t>
    </rPh>
    <phoneticPr fontId="2"/>
  </si>
  <si>
    <r>
      <t>構造審査について</t>
    </r>
    <r>
      <rPr>
        <sz val="11"/>
        <color theme="1"/>
        <rFont val="Meiryo UI"/>
        <family val="3"/>
        <charset val="128"/>
      </rPr>
      <t>（下記のいずれかを選択して入力してください）</t>
    </r>
    <rPh sb="0" eb="2">
      <t>コウゾウ</t>
    </rPh>
    <rPh sb="2" eb="4">
      <t>シンサ</t>
    </rPh>
    <rPh sb="9" eb="11">
      <t>カキ</t>
    </rPh>
    <rPh sb="17" eb="19">
      <t>センタク</t>
    </rPh>
    <rPh sb="21" eb="23">
      <t>ニュウリョク</t>
    </rPh>
    <phoneticPr fontId="2"/>
  </si>
  <si>
    <t>他機関へ性能評価を許容応力度計算付で申請済</t>
    <rPh sb="0" eb="1">
      <t>タ</t>
    </rPh>
    <rPh sb="1" eb="3">
      <t>キカン</t>
    </rPh>
    <rPh sb="20" eb="21">
      <t>スミ</t>
    </rPh>
    <phoneticPr fontId="2"/>
  </si>
  <si>
    <t>他機関へ性能評価を許容応力度計算付で申請予定</t>
    <rPh sb="0" eb="1">
      <t>タ</t>
    </rPh>
    <rPh sb="1" eb="3">
      <t>キカン</t>
    </rPh>
    <rPh sb="20" eb="22">
      <t>ヨテイ</t>
    </rPh>
    <phoneticPr fontId="2"/>
  </si>
  <si>
    <t>他機関へ長期優良住宅を許容応力度計算付で申請済</t>
    <rPh sb="0" eb="1">
      <t>タ</t>
    </rPh>
    <rPh sb="1" eb="3">
      <t>キカン</t>
    </rPh>
    <rPh sb="4" eb="6">
      <t>チョウキ</t>
    </rPh>
    <rPh sb="6" eb="8">
      <t>ユウリョウ</t>
    </rPh>
    <rPh sb="8" eb="10">
      <t>ジュウタク</t>
    </rPh>
    <rPh sb="22" eb="23">
      <t>スミ</t>
    </rPh>
    <phoneticPr fontId="2"/>
  </si>
  <si>
    <t>他機関へ長期優良住宅を許容応力度計算付で申請予定</t>
    <rPh sb="0" eb="1">
      <t>タ</t>
    </rPh>
    <rPh sb="1" eb="3">
      <t>キカン</t>
    </rPh>
    <rPh sb="4" eb="6">
      <t>チョウキ</t>
    </rPh>
    <rPh sb="6" eb="8">
      <t>ユウリョウ</t>
    </rPh>
    <rPh sb="8" eb="10">
      <t>ジュウタク</t>
    </rPh>
    <rPh sb="22" eb="24">
      <t>ヨテイ</t>
    </rPh>
    <phoneticPr fontId="2"/>
  </si>
  <si>
    <t>鬼束　陽子</t>
  </si>
  <si>
    <t>小山　博徳</t>
  </si>
  <si>
    <t>竹ノ井　朋子</t>
    <phoneticPr fontId="2"/>
  </si>
  <si>
    <t>手打　真帆</t>
  </si>
  <si>
    <t>深水　俊博</t>
  </si>
  <si>
    <t>中嶋　浩</t>
  </si>
  <si>
    <t>大森　結花</t>
  </si>
  <si>
    <t>階数</t>
    <phoneticPr fontId="2"/>
  </si>
  <si>
    <t>建築主</t>
    <rPh sb="0" eb="2">
      <t>ケンチク</t>
    </rPh>
    <rPh sb="2" eb="3">
      <t>ヌシ</t>
    </rPh>
    <phoneticPr fontId="2"/>
  </si>
  <si>
    <t>物件名称</t>
    <rPh sb="0" eb="2">
      <t>ブッケン</t>
    </rPh>
    <rPh sb="2" eb="4">
      <t>メイショウ</t>
    </rPh>
    <phoneticPr fontId="2"/>
  </si>
  <si>
    <t>交付方法</t>
    <rPh sb="0" eb="4">
      <t>コウフホウホウ</t>
    </rPh>
    <phoneticPr fontId="2"/>
  </si>
  <si>
    <t>電子交付</t>
    <rPh sb="0" eb="2">
      <t>デンシ</t>
    </rPh>
    <rPh sb="2" eb="4">
      <t>コウフ</t>
    </rPh>
    <phoneticPr fontId="2"/>
  </si>
  <si>
    <t>書面交付</t>
    <rPh sb="0" eb="2">
      <t>ショメン</t>
    </rPh>
    <rPh sb="2" eb="4">
      <t>コウフ</t>
    </rPh>
    <phoneticPr fontId="2"/>
  </si>
  <si>
    <t>矢野　めぐみ</t>
    <rPh sb="0" eb="2">
      <t>ヤノ</t>
    </rPh>
    <phoneticPr fontId="2"/>
  </si>
  <si>
    <t>フラット基本</t>
    <rPh sb="4" eb="6">
      <t>キホン</t>
    </rPh>
    <phoneticPr fontId="2"/>
  </si>
  <si>
    <t xml:space="preserve"> </t>
  </si>
  <si>
    <t xml:space="preserve"> </t>
    <phoneticPr fontId="2"/>
  </si>
  <si>
    <t>壁量計算</t>
    <rPh sb="0" eb="1">
      <t>カベ</t>
    </rPh>
    <rPh sb="1" eb="2">
      <t>リョウ</t>
    </rPh>
    <rPh sb="2" eb="4">
      <t>ケイサン</t>
    </rPh>
    <phoneticPr fontId="2"/>
  </si>
  <si>
    <t>審査対象面積</t>
    <rPh sb="0" eb="2">
      <t>シンサ</t>
    </rPh>
    <rPh sb="2" eb="4">
      <t>タイショウ</t>
    </rPh>
    <rPh sb="4" eb="6">
      <t>メンセキ</t>
    </rPh>
    <phoneticPr fontId="2"/>
  </si>
  <si>
    <t xml:space="preserve">審査ｾﾝﾀｰへ性能評価を許容応力度計算付で申請済 </t>
    <rPh sb="23" eb="24">
      <t>スミ</t>
    </rPh>
    <phoneticPr fontId="2"/>
  </si>
  <si>
    <t xml:space="preserve">審査ｾﾝﾀｰへ性能評価を許容応力度計算付で申請予定 </t>
    <rPh sb="23" eb="25">
      <t>ヨテイ</t>
    </rPh>
    <phoneticPr fontId="2"/>
  </si>
  <si>
    <t xml:space="preserve">審査ｾﾝﾀｰへ長期優良住宅を許容応力度計算付で申請済 </t>
    <rPh sb="7" eb="9">
      <t>チョウキ</t>
    </rPh>
    <rPh sb="9" eb="11">
      <t>ユウリョウ</t>
    </rPh>
    <rPh sb="11" eb="13">
      <t>ジュウタク</t>
    </rPh>
    <rPh sb="25" eb="26">
      <t>スミ</t>
    </rPh>
    <phoneticPr fontId="2"/>
  </si>
  <si>
    <t xml:space="preserve">審査ｾﾝﾀｰへ長期優良住宅を許容応力度計算付で申請予定 </t>
    <rPh sb="7" eb="9">
      <t>チョウキ</t>
    </rPh>
    <rPh sb="9" eb="11">
      <t>ユウリョウ</t>
    </rPh>
    <rPh sb="11" eb="13">
      <t>ジュウタク</t>
    </rPh>
    <rPh sb="25" eb="27">
      <t>ヨテイ</t>
    </rPh>
    <phoneticPr fontId="2"/>
  </si>
  <si>
    <t>審査ｾﾝﾀｰへ性能評価を壁量計算付で申請済</t>
    <rPh sb="12" eb="13">
      <t>カベ</t>
    </rPh>
    <rPh sb="13" eb="14">
      <t>リョウ</t>
    </rPh>
    <rPh sb="14" eb="15">
      <t>ケイ</t>
    </rPh>
    <rPh sb="15" eb="16">
      <t>サン</t>
    </rPh>
    <rPh sb="16" eb="17">
      <t>ヅケ</t>
    </rPh>
    <rPh sb="18" eb="20">
      <t>シンセイ</t>
    </rPh>
    <rPh sb="20" eb="21">
      <t>スミ</t>
    </rPh>
    <phoneticPr fontId="2"/>
  </si>
  <si>
    <t>審査ｾﾝﾀｰへ性能評価を壁量計算付で申請予定</t>
    <rPh sb="12" eb="13">
      <t>カベ</t>
    </rPh>
    <rPh sb="13" eb="14">
      <t>リョウ</t>
    </rPh>
    <rPh sb="14" eb="15">
      <t>ケイ</t>
    </rPh>
    <rPh sb="15" eb="16">
      <t>サン</t>
    </rPh>
    <rPh sb="16" eb="17">
      <t>ヅケ</t>
    </rPh>
    <rPh sb="18" eb="20">
      <t>シンセイ</t>
    </rPh>
    <rPh sb="20" eb="22">
      <t>ヨテイ</t>
    </rPh>
    <phoneticPr fontId="2"/>
  </si>
  <si>
    <t>審査ｾﾝﾀｰへ長期優良住宅を壁量計算付で申請済</t>
    <rPh sb="11" eb="13">
      <t>ジュウタク</t>
    </rPh>
    <rPh sb="14" eb="15">
      <t>カベ</t>
    </rPh>
    <rPh sb="15" eb="16">
      <t>リョウ</t>
    </rPh>
    <rPh sb="16" eb="18">
      <t>ケイサン</t>
    </rPh>
    <rPh sb="20" eb="22">
      <t>シンセイ</t>
    </rPh>
    <rPh sb="22" eb="23">
      <t>スミ</t>
    </rPh>
    <phoneticPr fontId="2"/>
  </si>
  <si>
    <t>他機関へ性能評価を壁量計算付で申請済</t>
    <rPh sb="0" eb="1">
      <t>タ</t>
    </rPh>
    <rPh sb="1" eb="3">
      <t>キカン</t>
    </rPh>
    <rPh sb="9" eb="10">
      <t>カベ</t>
    </rPh>
    <rPh sb="10" eb="11">
      <t>リョウ</t>
    </rPh>
    <rPh sb="11" eb="12">
      <t>ケイ</t>
    </rPh>
    <rPh sb="12" eb="13">
      <t>サン</t>
    </rPh>
    <rPh sb="13" eb="14">
      <t>ヅケ</t>
    </rPh>
    <rPh sb="15" eb="17">
      <t>シンセイ</t>
    </rPh>
    <rPh sb="17" eb="18">
      <t>スミ</t>
    </rPh>
    <phoneticPr fontId="2"/>
  </si>
  <si>
    <t>他機関へ性能評価を壁量計算付で申請予定</t>
    <rPh sb="0" eb="1">
      <t>タ</t>
    </rPh>
    <rPh sb="1" eb="3">
      <t>キカン</t>
    </rPh>
    <rPh sb="9" eb="10">
      <t>カベ</t>
    </rPh>
    <rPh sb="10" eb="11">
      <t>リョウ</t>
    </rPh>
    <rPh sb="11" eb="12">
      <t>ケイ</t>
    </rPh>
    <rPh sb="12" eb="13">
      <t>サン</t>
    </rPh>
    <rPh sb="13" eb="14">
      <t>ヅケ</t>
    </rPh>
    <rPh sb="15" eb="17">
      <t>シンセイ</t>
    </rPh>
    <rPh sb="17" eb="19">
      <t>ヨテイ</t>
    </rPh>
    <phoneticPr fontId="2"/>
  </si>
  <si>
    <t>他機関へ長期優良を壁量計算付で申請済</t>
    <rPh sb="0" eb="1">
      <t>タ</t>
    </rPh>
    <rPh sb="1" eb="3">
      <t>キカン</t>
    </rPh>
    <rPh sb="9" eb="10">
      <t>カベ</t>
    </rPh>
    <rPh sb="10" eb="11">
      <t>リョウ</t>
    </rPh>
    <rPh sb="11" eb="13">
      <t>ケイサン</t>
    </rPh>
    <rPh sb="15" eb="17">
      <t>シンセイ</t>
    </rPh>
    <rPh sb="17" eb="18">
      <t>スミ</t>
    </rPh>
    <phoneticPr fontId="2"/>
  </si>
  <si>
    <t>他機関へ長期優良を壁量計算付で申請予定</t>
    <rPh sb="0" eb="1">
      <t>タ</t>
    </rPh>
    <rPh sb="1" eb="3">
      <t>キカン</t>
    </rPh>
    <rPh sb="9" eb="10">
      <t>カベ</t>
    </rPh>
    <rPh sb="10" eb="11">
      <t>リョウ</t>
    </rPh>
    <rPh sb="11" eb="13">
      <t>ケイサン</t>
    </rPh>
    <rPh sb="15" eb="17">
      <t>シンセイ</t>
    </rPh>
    <rPh sb="17" eb="19">
      <t>ヨテイ</t>
    </rPh>
    <phoneticPr fontId="2"/>
  </si>
  <si>
    <t>審査ｾﾝﾀｰへ長期優良住宅を壁量計算付で申請予定</t>
    <rPh sb="11" eb="13">
      <t>ジュウタク</t>
    </rPh>
    <rPh sb="14" eb="15">
      <t>カベ</t>
    </rPh>
    <rPh sb="15" eb="16">
      <t>リョウ</t>
    </rPh>
    <rPh sb="16" eb="18">
      <t>ケイサン</t>
    </rPh>
    <rPh sb="20" eb="22">
      <t>シンセイ</t>
    </rPh>
    <rPh sb="22" eb="24">
      <t>ヨテイ</t>
    </rPh>
    <phoneticPr fontId="2"/>
  </si>
  <si>
    <t>構造計算</t>
    <rPh sb="0" eb="4">
      <t>コウゾウケイサン</t>
    </rPh>
    <phoneticPr fontId="2"/>
  </si>
  <si>
    <t>確認申請時に作成して確認申請書に添付してください。
※床面積以外は選択入力ができます。（手入力も可能です）</t>
    <rPh sb="0" eb="2">
      <t>カクニン</t>
    </rPh>
    <rPh sb="2" eb="4">
      <t>シンセイ</t>
    </rPh>
    <rPh sb="4" eb="5">
      <t>ジ</t>
    </rPh>
    <rPh sb="6" eb="8">
      <t>サクセイ</t>
    </rPh>
    <rPh sb="10" eb="12">
      <t>カクニン</t>
    </rPh>
    <rPh sb="12" eb="15">
      <t>シンセイショ</t>
    </rPh>
    <rPh sb="16" eb="18">
      <t>テンプ</t>
    </rPh>
    <phoneticPr fontId="2"/>
  </si>
  <si>
    <t>mail/fax</t>
    <phoneticPr fontId="2"/>
  </si>
  <si>
    <t>電話番号</t>
    <rPh sb="0" eb="2">
      <t>デンワ</t>
    </rPh>
    <rPh sb="2" eb="4">
      <t>バンゴウ</t>
    </rPh>
    <phoneticPr fontId="2"/>
  </si>
  <si>
    <t>担当者名</t>
    <rPh sb="0" eb="2">
      <t>タントウ</t>
    </rPh>
    <rPh sb="2" eb="3">
      <t>シャ</t>
    </rPh>
    <rPh sb="3" eb="4">
      <t>メイ</t>
    </rPh>
    <phoneticPr fontId="2"/>
  </si>
  <si>
    <t>壁量計算審査はない</t>
    <rPh sb="0" eb="1">
      <t>カベ</t>
    </rPh>
    <rPh sb="1" eb="2">
      <t>リョウ</t>
    </rPh>
    <rPh sb="2" eb="4">
      <t>ケイサン</t>
    </rPh>
    <rPh sb="4" eb="6">
      <t>シンサ</t>
    </rPh>
    <phoneticPr fontId="2"/>
  </si>
  <si>
    <t xml:space="preserve">構造計算審査はない </t>
    <rPh sb="0" eb="2">
      <t>コウゾウ</t>
    </rPh>
    <rPh sb="2" eb="4">
      <t>ケイサン</t>
    </rPh>
    <rPh sb="4" eb="6">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</si>
</sst>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様&quot;"/>
    <numFmt numFmtId="178" formatCode="0_ "/>
  </numFmts>
  <fonts count="19">
    <font>
      <sz val="11"/>
      <color theme="1"/>
      <name val="游ゴシック"/>
      <family val="2"/>
      <charset val="128"/>
      <scheme val="minor"/>
    </font>
    <font>
      <sz val="10"/>
      <color theme="1"/>
      <name val="Meiryo UI"/>
      <family val="3"/>
      <charset val="128"/>
    </font>
    <font>
      <sz val="6"/>
      <name val="游ゴシック"/>
      <family val="2"/>
      <charset val="128"/>
      <scheme val="minor"/>
    </font>
    <font>
      <sz val="10"/>
      <name val="Meiryo UI"/>
      <family val="3"/>
      <charset val="128"/>
    </font>
    <font>
      <sz val="10"/>
      <color theme="0"/>
      <name val="Meiryo UI"/>
      <family val="3"/>
      <charset val="128"/>
    </font>
    <font>
      <sz val="11"/>
      <name val="ＭＳ Ｐゴシック"/>
      <family val="3"/>
    </font>
    <font>
      <sz val="11"/>
      <color theme="1"/>
      <name val="Meiryo UI"/>
      <family val="3"/>
      <charset val="128"/>
    </font>
    <font>
      <sz val="11"/>
      <color rgb="FF00B050"/>
      <name val="Meiryo UI"/>
      <family val="3"/>
      <charset val="128"/>
    </font>
    <font>
      <sz val="10"/>
      <color rgb="FF00B050"/>
      <name val="Meiryo UI"/>
      <family val="3"/>
      <charset val="128"/>
    </font>
    <font>
      <b/>
      <sz val="11"/>
      <color theme="1"/>
      <name val="Meiryo UI"/>
      <family val="3"/>
      <charset val="128"/>
    </font>
    <font>
      <sz val="10"/>
      <color rgb="FF0070C0"/>
      <name val="Meiryo UI"/>
      <family val="3"/>
      <charset val="128"/>
    </font>
    <font>
      <sz val="11"/>
      <color rgb="FF0070C0"/>
      <name val="Meiryo UI"/>
      <family val="3"/>
      <charset val="128"/>
    </font>
    <font>
      <sz val="11"/>
      <name val="ＭＳ Ｐゴシック"/>
      <family val="3"/>
      <charset val="128"/>
    </font>
    <font>
      <b/>
      <sz val="12"/>
      <color theme="1"/>
      <name val="Meiryo UI"/>
      <family val="3"/>
      <charset val="128"/>
    </font>
    <font>
      <sz val="9"/>
      <color indexed="81"/>
      <name val="MS P ゴシック"/>
      <family val="3"/>
      <charset val="128"/>
    </font>
    <font>
      <sz val="12"/>
      <color rgb="FF001D35"/>
      <name val="Meiryo UI"/>
      <family val="3"/>
      <charset val="128"/>
    </font>
    <font>
      <sz val="11"/>
      <color rgb="FF0070C0"/>
      <name val="游ゴシック"/>
      <family val="2"/>
      <charset val="128"/>
      <scheme val="minor"/>
    </font>
    <font>
      <sz val="11"/>
      <color theme="1"/>
      <name val="游ゴシック"/>
      <family val="3"/>
      <charset val="128"/>
      <scheme val="minor"/>
    </font>
    <font>
      <sz val="1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top style="thin">
        <color indexed="64"/>
      </top>
      <bottom style="medium">
        <color auto="1"/>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auto="1"/>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style="thin">
        <color indexed="64"/>
      </bottom>
      <diagonal/>
    </border>
    <border>
      <left/>
      <right/>
      <top style="medium">
        <color indexed="64"/>
      </top>
      <bottom style="thin">
        <color indexed="64"/>
      </bottom>
      <diagonal/>
    </border>
    <border>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auto="1"/>
      </left>
      <right/>
      <top style="medium">
        <color auto="1"/>
      </top>
      <bottom/>
      <diagonal/>
    </border>
    <border>
      <left/>
      <right style="thin">
        <color indexed="64"/>
      </right>
      <top style="medium">
        <color indexed="64"/>
      </top>
      <bottom/>
      <diagonal/>
    </border>
    <border>
      <left/>
      <right style="thin">
        <color indexed="64"/>
      </right>
      <top/>
      <bottom/>
      <diagonal/>
    </border>
    <border>
      <left style="medium">
        <color indexed="64"/>
      </left>
      <right/>
      <top/>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5" fillId="0" borderId="0">
      <alignment vertical="center"/>
    </xf>
    <xf numFmtId="0" fontId="12" fillId="0" borderId="0"/>
  </cellStyleXfs>
  <cellXfs count="267">
    <xf numFmtId="0" fontId="0" fillId="0" borderId="0" xfId="0">
      <alignment vertical="center"/>
    </xf>
    <xf numFmtId="0" fontId="4" fillId="0" borderId="0" xfId="0" applyFont="1" applyProtection="1">
      <alignment vertical="center"/>
      <protection locked="0"/>
    </xf>
    <xf numFmtId="0" fontId="1" fillId="0" borderId="0" xfId="0" applyFont="1" applyProtection="1">
      <alignment vertical="center"/>
      <protection locked="0"/>
    </xf>
    <xf numFmtId="0" fontId="1" fillId="0" borderId="12" xfId="0" applyFont="1" applyBorder="1" applyAlignment="1" applyProtection="1">
      <alignment horizontal="right" vertical="center" shrinkToFit="1"/>
      <protection locked="0"/>
    </xf>
    <xf numFmtId="0" fontId="1" fillId="0" borderId="13" xfId="0" applyFont="1" applyBorder="1" applyAlignment="1" applyProtection="1">
      <alignment horizontal="right" vertical="center" shrinkToFit="1"/>
      <protection locked="0"/>
    </xf>
    <xf numFmtId="0" fontId="1" fillId="0" borderId="39" xfId="0" applyFont="1" applyBorder="1" applyAlignment="1" applyProtection="1">
      <alignment horizontal="right" vertical="center" shrinkToFit="1"/>
      <protection locked="0"/>
    </xf>
    <xf numFmtId="0" fontId="1" fillId="0" borderId="40" xfId="0" applyFont="1" applyBorder="1" applyAlignment="1" applyProtection="1">
      <alignment horizontal="right" vertical="center" shrinkToFit="1"/>
      <protection locked="0"/>
    </xf>
    <xf numFmtId="0" fontId="6" fillId="0" borderId="0" xfId="0" applyFont="1" applyProtection="1">
      <alignment vertical="center"/>
      <protection locked="0"/>
    </xf>
    <xf numFmtId="0" fontId="1" fillId="3" borderId="0" xfId="0" applyFont="1" applyFill="1" applyProtection="1">
      <alignment vertical="center"/>
      <protection locked="0"/>
    </xf>
    <xf numFmtId="0" fontId="1" fillId="0" borderId="0" xfId="0" applyFont="1">
      <alignment vertical="center"/>
    </xf>
    <xf numFmtId="0" fontId="1" fillId="0" borderId="44"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13" xfId="0" applyFont="1" applyBorder="1" applyAlignment="1">
      <alignment horizontal="right" vertical="center" shrinkToFit="1"/>
    </xf>
    <xf numFmtId="0" fontId="4" fillId="0" borderId="0" xfId="0" applyFont="1">
      <alignment vertical="center"/>
    </xf>
    <xf numFmtId="0" fontId="4" fillId="0" borderId="0" xfId="1" applyFont="1">
      <alignment vertical="center"/>
    </xf>
    <xf numFmtId="0" fontId="4" fillId="0" borderId="0" xfId="2" applyFont="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left" vertical="center"/>
    </xf>
    <xf numFmtId="178" fontId="4" fillId="0" borderId="0" xfId="0" applyNumberFormat="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5" xfId="0" applyFont="1" applyBorder="1" applyAlignment="1">
      <alignment horizontal="center" vertical="center" shrinkToFit="1"/>
    </xf>
    <xf numFmtId="0" fontId="15" fillId="0" borderId="0" xfId="0" applyFont="1">
      <alignment vertical="center"/>
    </xf>
    <xf numFmtId="0" fontId="1" fillId="0" borderId="55" xfId="0" applyFont="1" applyBorder="1">
      <alignment vertical="center"/>
    </xf>
    <xf numFmtId="0" fontId="6" fillId="0" borderId="55" xfId="0" applyFont="1" applyBorder="1">
      <alignment vertical="center"/>
    </xf>
    <xf numFmtId="0" fontId="7" fillId="0" borderId="2" xfId="0" applyFont="1" applyBorder="1" applyAlignment="1">
      <alignment horizontal="center" vertical="center" shrinkToFit="1"/>
    </xf>
    <xf numFmtId="0" fontId="11" fillId="0" borderId="55"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0" fontId="1" fillId="2" borderId="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76" fontId="8" fillId="0" borderId="4"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6"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7" fillId="0" borderId="2" xfId="0" applyFont="1" applyBorder="1">
      <alignment vertical="center"/>
    </xf>
    <xf numFmtId="0" fontId="1" fillId="2" borderId="9"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0" fontId="1" fillId="2" borderId="10" xfId="0" applyFont="1" applyFill="1" applyBorder="1" applyAlignment="1">
      <alignment horizontal="center" vertical="center" shrinkToFit="1"/>
    </xf>
    <xf numFmtId="176" fontId="7" fillId="0" borderId="9"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1"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176" fontId="7" fillId="0" borderId="11" xfId="0" applyNumberFormat="1" applyFont="1" applyBorder="1" applyAlignment="1">
      <alignment horizontal="center" vertical="center" shrinkToFit="1"/>
    </xf>
    <xf numFmtId="0" fontId="9" fillId="0" borderId="21" xfId="0" applyFont="1" applyBorder="1">
      <alignment vertical="center"/>
    </xf>
    <xf numFmtId="0" fontId="6" fillId="0" borderId="19" xfId="0" applyFont="1" applyBorder="1">
      <alignment vertical="center"/>
    </xf>
    <xf numFmtId="0" fontId="6" fillId="0" borderId="18" xfId="0" applyFont="1" applyBorder="1">
      <alignment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6" fillId="0" borderId="29" xfId="0" applyFont="1" applyBorder="1" applyAlignment="1">
      <alignment vertical="center" shrinkToFit="1"/>
    </xf>
    <xf numFmtId="0" fontId="6" fillId="0" borderId="28" xfId="0" applyFont="1" applyBorder="1" applyAlignment="1">
      <alignment vertical="center" shrinkToFit="1"/>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6" fillId="2" borderId="27" xfId="0" applyFont="1" applyFill="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10" fillId="3" borderId="14" xfId="0" applyFont="1" applyFill="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3" fillId="0" borderId="4" xfId="0" applyFont="1" applyBorder="1" applyAlignment="1">
      <alignment horizontal="center" vertical="center" shrinkToFit="1"/>
    </xf>
    <xf numFmtId="0" fontId="10" fillId="0" borderId="4" xfId="0" applyFont="1" applyBorder="1" applyAlignment="1" applyProtection="1">
      <alignment horizontal="center" vertical="center" shrinkToFit="1"/>
      <protection locked="0"/>
    </xf>
    <xf numFmtId="0" fontId="10" fillId="3" borderId="41"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10" fillId="3" borderId="39"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0" fillId="3" borderId="38" xfId="0" applyFont="1" applyFill="1" applyBorder="1" applyAlignment="1" applyProtection="1">
      <alignment horizontal="center" vertical="center" shrinkToFit="1"/>
      <protection locked="0"/>
    </xf>
    <xf numFmtId="0" fontId="10" fillId="3" borderId="44" xfId="0" applyFont="1" applyFill="1" applyBorder="1" applyAlignment="1" applyProtection="1">
      <alignment horizontal="center" vertical="center" shrinkToFit="1"/>
      <protection locked="0"/>
    </xf>
    <xf numFmtId="0" fontId="10" fillId="3" borderId="37" xfId="0" applyFont="1" applyFill="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10" fillId="0" borderId="27"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47" xfId="0"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44" xfId="0"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 fillId="0" borderId="8" xfId="0" applyFont="1" applyBorder="1" applyAlignment="1">
      <alignment horizontal="center" vertical="center" shrinkToFit="1"/>
    </xf>
    <xf numFmtId="0" fontId="6" fillId="0" borderId="3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1" fillId="0" borderId="9" xfId="0" applyFont="1" applyBorder="1" applyAlignment="1">
      <alignment horizontal="center" vertical="center" shrinkToFit="1"/>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 fillId="0" borderId="30"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6" fillId="0" borderId="15" xfId="0" applyFont="1" applyBorder="1" applyAlignment="1">
      <alignment horizontal="center" vertical="center" shrinkToFit="1"/>
    </xf>
    <xf numFmtId="0" fontId="6" fillId="0" borderId="9" xfId="0" applyFont="1" applyBorder="1" applyAlignment="1">
      <alignment horizontal="center" vertical="center"/>
    </xf>
    <xf numFmtId="0" fontId="1" fillId="2" borderId="4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4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0" fillId="0" borderId="44"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1" fillId="0" borderId="13"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2" borderId="10" xfId="0" applyFont="1" applyFill="1" applyBorder="1" applyAlignment="1">
      <alignment horizontal="center" vertical="center" shrinkToFit="1"/>
    </xf>
    <xf numFmtId="0" fontId="6" fillId="0" borderId="3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10" fillId="0" borderId="43"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8" xfId="0" applyFont="1" applyBorder="1" applyAlignment="1" applyProtection="1">
      <alignment horizontal="right" vertical="center" shrinkToFit="1"/>
      <protection locked="0"/>
    </xf>
    <xf numFmtId="0" fontId="1" fillId="0" borderId="41"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1" fillId="0" borderId="41" xfId="0" applyFont="1" applyBorder="1" applyAlignment="1" applyProtection="1">
      <alignment horizontal="right" vertical="center" shrinkToFit="1"/>
      <protection locked="0"/>
    </xf>
    <xf numFmtId="0" fontId="6" fillId="0" borderId="40" xfId="0" applyFont="1" applyBorder="1" applyAlignment="1" applyProtection="1">
      <alignment horizontal="right" vertical="center" shrinkToFit="1"/>
      <protection locked="0"/>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lignment vertical="center"/>
    </xf>
    <xf numFmtId="0" fontId="10" fillId="0" borderId="14" xfId="0" applyFont="1" applyBorder="1" applyAlignment="1" applyProtection="1">
      <alignment horizontal="right" vertical="center" shrinkToFit="1"/>
      <protection locked="0"/>
    </xf>
    <xf numFmtId="0" fontId="11" fillId="0" borderId="13" xfId="0" applyFont="1" applyBorder="1" applyAlignment="1" applyProtection="1">
      <alignment horizontal="right" vertical="center" shrinkToFit="1"/>
      <protection locked="0"/>
    </xf>
    <xf numFmtId="0" fontId="6" fillId="2" borderId="36" xfId="0" applyFont="1" applyFill="1" applyBorder="1" applyAlignment="1">
      <alignment horizontal="right" vertical="top" shrinkToFit="1"/>
    </xf>
    <xf numFmtId="0" fontId="6" fillId="2" borderId="0" xfId="0" applyFont="1" applyFill="1" applyAlignment="1">
      <alignment horizontal="right" vertical="top" shrinkToFit="1"/>
    </xf>
    <xf numFmtId="0" fontId="6" fillId="2" borderId="35" xfId="0" applyFont="1" applyFill="1" applyBorder="1" applyAlignment="1">
      <alignment horizontal="right" vertical="top" shrinkToFit="1"/>
    </xf>
    <xf numFmtId="0" fontId="6" fillId="2" borderId="36" xfId="0" applyFont="1" applyFill="1" applyBorder="1" applyAlignment="1">
      <alignment vertical="top" shrinkToFit="1"/>
    </xf>
    <xf numFmtId="0" fontId="6" fillId="2" borderId="0" xfId="0" applyFont="1" applyFill="1" applyAlignment="1">
      <alignment vertical="top" shrinkToFit="1"/>
    </xf>
    <xf numFmtId="0" fontId="6" fillId="2" borderId="35" xfId="0" applyFont="1" applyFill="1" applyBorder="1" applyAlignment="1">
      <alignment vertical="top" shrinkToFit="1"/>
    </xf>
    <xf numFmtId="0" fontId="6" fillId="2" borderId="38" xfId="0" applyFont="1" applyFill="1" applyBorder="1" applyAlignment="1">
      <alignment vertical="top" shrinkToFit="1"/>
    </xf>
    <xf numFmtId="0" fontId="6" fillId="2" borderId="44" xfId="0" applyFont="1" applyFill="1" applyBorder="1" applyAlignment="1">
      <alignment vertical="top" shrinkToFit="1"/>
    </xf>
    <xf numFmtId="0" fontId="6" fillId="2" borderId="43" xfId="0" applyFont="1" applyFill="1" applyBorder="1" applyAlignment="1">
      <alignment vertical="top" shrinkToFit="1"/>
    </xf>
    <xf numFmtId="0" fontId="1" fillId="0" borderId="1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9" xfId="0" applyFont="1" applyBorder="1" applyAlignment="1" applyProtection="1">
      <alignment horizontal="right" vertical="center" shrinkToFit="1"/>
      <protection locked="0"/>
    </xf>
    <xf numFmtId="0" fontId="1" fillId="0" borderId="14"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shrinkToFit="1"/>
      <protection locked="0"/>
    </xf>
    <xf numFmtId="0" fontId="1" fillId="0" borderId="40"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0" borderId="53"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0" fillId="0" borderId="38" xfId="0" applyFont="1" applyBorder="1" applyAlignment="1" applyProtection="1">
      <alignment horizontal="right" vertical="center" shrinkToFit="1"/>
      <protection locked="0"/>
    </xf>
    <xf numFmtId="0" fontId="11" fillId="0" borderId="44" xfId="0" applyFont="1" applyBorder="1" applyAlignment="1" applyProtection="1">
      <alignment horizontal="right" vertical="center" shrinkToFit="1"/>
      <protection locked="0"/>
    </xf>
    <xf numFmtId="0" fontId="10" fillId="2" borderId="36"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6" fillId="0" borderId="49"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54" xfId="0" applyFont="1" applyBorder="1" applyAlignment="1">
      <alignment horizontal="center" vertical="center" shrinkToFit="1"/>
    </xf>
    <xf numFmtId="0" fontId="16" fillId="0" borderId="56"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6" fillId="0" borderId="50" xfId="0" applyFont="1" applyBorder="1" applyAlignment="1">
      <alignment horizontal="center" vertical="center" shrinkToFit="1"/>
    </xf>
    <xf numFmtId="0" fontId="6" fillId="0" borderId="26" xfId="0" applyFont="1" applyBorder="1" applyAlignment="1">
      <alignment horizontal="center" vertical="center" shrinkToFit="1"/>
    </xf>
    <xf numFmtId="177" fontId="10" fillId="0" borderId="27" xfId="0" applyNumberFormat="1"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51" xfId="0" applyFont="1" applyBorder="1" applyAlignment="1">
      <alignment horizontal="center" vertical="center" shrinkToFit="1"/>
    </xf>
    <xf numFmtId="0" fontId="0" fillId="0" borderId="55" xfId="0"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1" fillId="0" borderId="57"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0" fillId="0" borderId="0" xfId="0" applyFont="1">
      <alignment vertical="center"/>
    </xf>
    <xf numFmtId="0" fontId="11"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Protection="1">
      <alignment vertical="center"/>
      <protection locked="0"/>
    </xf>
    <xf numFmtId="0" fontId="18" fillId="0" borderId="0" xfId="0" applyFont="1" applyAlignment="1">
      <alignment vertical="center" wrapText="1"/>
    </xf>
  </cellXfs>
  <cellStyles count="3">
    <cellStyle name="標準" xfId="0" builtinId="0"/>
    <cellStyle name="標準 2" xfId="2" xr:uid="{66374B52-7179-422F-B57F-6CABD0E3BD57}"/>
    <cellStyle name="標準_主要用途" xfId="1" xr:uid="{1779DA11-9AC8-4162-93E3-3ABE770681CC}"/>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133351</xdr:colOff>
      <xdr:row>42</xdr:row>
      <xdr:rowOff>247650</xdr:rowOff>
    </xdr:from>
    <xdr:to>
      <xdr:col>25</xdr:col>
      <xdr:colOff>0</xdr:colOff>
      <xdr:row>42</xdr:row>
      <xdr:rowOff>590549</xdr:rowOff>
    </xdr:to>
    <xdr:pic>
      <xdr:nvPicPr>
        <xdr:cNvPr id="2" name="図 1">
          <a:extLst>
            <a:ext uri="{FF2B5EF4-FFF2-40B4-BE49-F238E27FC236}">
              <a16:creationId xmlns:a16="http://schemas.microsoft.com/office/drawing/2014/main" id="{A6CC4B0B-F508-440B-ACED-141D2854C7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28" t="16330" r="5637" b="18346"/>
        <a:stretch/>
      </xdr:blipFill>
      <xdr:spPr>
        <a:xfrm>
          <a:off x="2124076" y="9182100"/>
          <a:ext cx="2400299" cy="3428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D007-B83F-4805-B962-51E38DA1708B}">
  <sheetPr>
    <tabColor rgb="FFFF0000"/>
  </sheetPr>
  <dimension ref="A1:BN64"/>
  <sheetViews>
    <sheetView showGridLines="0" tabSelected="1" zoomScaleNormal="100" zoomScaleSheetLayoutView="100" workbookViewId="0">
      <selection activeCell="W33" sqref="W33:AK33"/>
    </sheetView>
  </sheetViews>
  <sheetFormatPr defaultRowHeight="14.25"/>
  <cols>
    <col min="1" max="37" width="2.375" style="9" customWidth="1"/>
    <col min="38" max="38" width="2.25" style="265" customWidth="1"/>
    <col min="39" max="51" width="9" style="13" hidden="1" customWidth="1"/>
    <col min="52" max="66" width="9" style="265"/>
    <col min="67" max="16384" width="9" style="2"/>
  </cols>
  <sheetData>
    <row r="1" spans="1:66" s="9" customFormat="1" ht="38.25" customHeight="1" thickBot="1">
      <c r="A1" s="245" t="s">
        <v>172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61"/>
      <c r="AM1" s="13" t="s">
        <v>171</v>
      </c>
      <c r="AN1" s="13"/>
      <c r="AO1" s="13" t="s">
        <v>190</v>
      </c>
      <c r="AP1" s="13"/>
      <c r="AQ1" s="13"/>
      <c r="AR1" s="13" t="s">
        <v>170</v>
      </c>
      <c r="AS1" s="13" t="s">
        <v>169</v>
      </c>
      <c r="AT1" s="13" t="s">
        <v>168</v>
      </c>
      <c r="AU1" s="13" t="s">
        <v>23</v>
      </c>
      <c r="AV1" s="13" t="s">
        <v>167</v>
      </c>
      <c r="AW1" s="13" t="s">
        <v>166</v>
      </c>
      <c r="AX1" s="13" t="s">
        <v>165</v>
      </c>
      <c r="AY1" s="13"/>
      <c r="AZ1" s="247" t="s">
        <v>212</v>
      </c>
      <c r="BA1" s="266"/>
      <c r="BB1" s="266"/>
      <c r="BC1" s="266"/>
      <c r="BD1" s="266"/>
      <c r="BE1" s="261"/>
      <c r="BF1" s="261"/>
      <c r="BG1" s="261"/>
      <c r="BH1" s="261"/>
      <c r="BI1" s="261"/>
      <c r="BJ1" s="261"/>
      <c r="BK1" s="261"/>
      <c r="BL1" s="261"/>
      <c r="BM1" s="261"/>
      <c r="BN1" s="261"/>
    </row>
    <row r="2" spans="1:66" s="9" customFormat="1" ht="22.5" customHeight="1">
      <c r="A2" s="248" t="s">
        <v>188</v>
      </c>
      <c r="B2" s="97"/>
      <c r="C2" s="97"/>
      <c r="D2" s="249"/>
      <c r="E2" s="250"/>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2"/>
      <c r="AL2" s="261"/>
      <c r="AM2" s="13"/>
      <c r="AN2" s="13"/>
      <c r="AO2" s="13"/>
      <c r="AP2" s="13"/>
      <c r="AQ2" s="13"/>
      <c r="AR2" s="13"/>
      <c r="AS2" s="13"/>
      <c r="AT2" s="13"/>
      <c r="AU2" s="13"/>
      <c r="AV2" s="13"/>
      <c r="AW2" s="13"/>
      <c r="AX2" s="13"/>
      <c r="AY2" s="13"/>
      <c r="AZ2" s="261"/>
      <c r="BA2" s="261"/>
      <c r="BB2" s="261"/>
      <c r="BC2" s="261"/>
      <c r="BD2" s="261"/>
      <c r="BE2" s="261"/>
      <c r="BF2" s="261"/>
      <c r="BG2" s="261"/>
      <c r="BH2" s="261"/>
      <c r="BI2" s="261"/>
      <c r="BJ2" s="261"/>
      <c r="BK2" s="261"/>
      <c r="BL2" s="261"/>
      <c r="BM2" s="261"/>
      <c r="BN2" s="261"/>
    </row>
    <row r="3" spans="1:66" s="9" customFormat="1" ht="20.100000000000001" customHeight="1" thickBot="1">
      <c r="A3" s="253" t="s">
        <v>189</v>
      </c>
      <c r="B3" s="56"/>
      <c r="C3" s="56"/>
      <c r="D3" s="57"/>
      <c r="E3" s="77"/>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80"/>
      <c r="AL3" s="261"/>
      <c r="AM3" s="14" t="s">
        <v>164</v>
      </c>
      <c r="AN3" s="13"/>
      <c r="AO3" s="13" t="s">
        <v>191</v>
      </c>
      <c r="AP3" s="13"/>
      <c r="AQ3" s="13"/>
      <c r="AR3" s="13" t="s">
        <v>163</v>
      </c>
      <c r="AS3" s="13">
        <v>1</v>
      </c>
      <c r="AT3" s="13">
        <v>1</v>
      </c>
      <c r="AU3" s="13">
        <v>1</v>
      </c>
      <c r="AV3" s="15" t="s">
        <v>162</v>
      </c>
      <c r="AW3" s="15" t="s">
        <v>162</v>
      </c>
      <c r="AX3" s="15" t="s">
        <v>162</v>
      </c>
      <c r="AY3" s="13"/>
      <c r="AZ3" s="261"/>
      <c r="BA3" s="261"/>
      <c r="BB3" s="261"/>
      <c r="BC3" s="261"/>
      <c r="BD3" s="261"/>
      <c r="BE3" s="261"/>
      <c r="BF3" s="261"/>
      <c r="BG3" s="261"/>
      <c r="BH3" s="261"/>
      <c r="BI3" s="261"/>
      <c r="BJ3" s="261"/>
      <c r="BK3" s="261"/>
      <c r="BL3" s="261"/>
      <c r="BM3" s="261"/>
      <c r="BN3" s="261"/>
    </row>
    <row r="4" spans="1:66" s="9" customFormat="1" ht="20.100000000000001" customHeight="1" thickBot="1">
      <c r="A4" s="243" t="s">
        <v>158</v>
      </c>
      <c r="B4" s="225"/>
      <c r="C4" s="225"/>
      <c r="D4" s="225"/>
      <c r="E4" s="31" t="s">
        <v>213</v>
      </c>
      <c r="F4" s="32"/>
      <c r="G4" s="32"/>
      <c r="H4" s="34"/>
      <c r="I4" s="35"/>
      <c r="J4" s="35"/>
      <c r="K4" s="35"/>
      <c r="L4" s="35"/>
      <c r="M4" s="35"/>
      <c r="N4" s="35"/>
      <c r="O4" s="35"/>
      <c r="P4" s="35"/>
      <c r="Q4" s="35"/>
      <c r="R4" s="35"/>
      <c r="S4" s="35"/>
      <c r="T4" s="35"/>
      <c r="U4" s="225" t="s">
        <v>214</v>
      </c>
      <c r="V4" s="254"/>
      <c r="W4" s="254"/>
      <c r="X4" s="258"/>
      <c r="Y4" s="259"/>
      <c r="Z4" s="259"/>
      <c r="AA4" s="259"/>
      <c r="AB4" s="259"/>
      <c r="AC4" s="259"/>
      <c r="AD4" s="260"/>
      <c r="AE4" s="255" t="s">
        <v>215</v>
      </c>
      <c r="AF4" s="256"/>
      <c r="AG4" s="257"/>
      <c r="AH4" s="34"/>
      <c r="AI4" s="35"/>
      <c r="AJ4" s="35"/>
      <c r="AK4" s="244"/>
      <c r="AL4" s="261"/>
      <c r="AM4" s="14" t="s">
        <v>161</v>
      </c>
      <c r="AN4" s="13"/>
      <c r="AO4" s="13" t="s">
        <v>192</v>
      </c>
      <c r="AP4" s="13"/>
      <c r="AQ4" s="13"/>
      <c r="AR4" s="13" t="s">
        <v>160</v>
      </c>
      <c r="AS4" s="13">
        <v>2</v>
      </c>
      <c r="AT4" s="13">
        <v>2</v>
      </c>
      <c r="AU4" s="13">
        <v>2</v>
      </c>
      <c r="AV4" s="15" t="s">
        <v>159</v>
      </c>
      <c r="AW4" s="15" t="s">
        <v>159</v>
      </c>
      <c r="AX4" s="15" t="s">
        <v>159</v>
      </c>
      <c r="AY4" s="13"/>
      <c r="AZ4" s="261"/>
      <c r="BA4" s="261"/>
      <c r="BB4" s="261"/>
      <c r="BC4" s="261"/>
      <c r="BD4" s="261"/>
      <c r="BE4" s="261"/>
      <c r="BF4" s="261"/>
      <c r="BG4" s="261"/>
      <c r="BH4" s="261"/>
      <c r="BI4" s="261"/>
      <c r="BJ4" s="261"/>
      <c r="BK4" s="261"/>
      <c r="BL4" s="261"/>
      <c r="BM4" s="261"/>
      <c r="BN4" s="261"/>
    </row>
    <row r="5" spans="1:66" s="9" customFormat="1" ht="20.100000000000001" hidden="1" customHeight="1" thickBot="1">
      <c r="A5" s="238"/>
      <c r="B5" s="239"/>
      <c r="C5" s="239"/>
      <c r="D5" s="239"/>
      <c r="E5" s="239"/>
      <c r="F5" s="239"/>
      <c r="G5" s="239"/>
      <c r="H5" s="239"/>
      <c r="I5" s="239"/>
      <c r="J5" s="165"/>
      <c r="K5" s="240"/>
      <c r="L5" s="240"/>
      <c r="M5" s="240"/>
      <c r="N5" s="240"/>
      <c r="O5" s="240"/>
      <c r="P5" s="240"/>
      <c r="Q5" s="240"/>
      <c r="R5" s="241"/>
      <c r="S5" s="242"/>
      <c r="T5" s="242"/>
      <c r="U5" s="242"/>
      <c r="V5" s="242"/>
      <c r="W5" s="242"/>
      <c r="X5" s="242"/>
      <c r="Y5" s="242"/>
      <c r="Z5" s="240"/>
      <c r="AA5" s="240"/>
      <c r="AB5" s="240"/>
      <c r="AC5" s="240"/>
      <c r="AD5" s="27"/>
      <c r="AE5" s="27"/>
      <c r="AF5" s="27"/>
      <c r="AG5" s="27"/>
      <c r="AH5" s="27"/>
      <c r="AI5" s="27"/>
      <c r="AJ5" s="27"/>
      <c r="AK5" s="28"/>
      <c r="AL5" s="261"/>
      <c r="AM5" s="14" t="s">
        <v>157</v>
      </c>
      <c r="AN5" s="13"/>
      <c r="AO5" s="13"/>
      <c r="AP5" s="13"/>
      <c r="AQ5" s="13"/>
      <c r="AR5" s="13" t="s">
        <v>156</v>
      </c>
      <c r="AS5" s="13">
        <v>3</v>
      </c>
      <c r="AT5" s="13">
        <v>3</v>
      </c>
      <c r="AU5" s="13">
        <v>3</v>
      </c>
      <c r="AV5" s="13" t="s">
        <v>155</v>
      </c>
      <c r="AW5" s="13" t="s">
        <v>155</v>
      </c>
      <c r="AX5" s="13" t="s">
        <v>155</v>
      </c>
      <c r="AY5" s="13"/>
      <c r="AZ5" s="261"/>
      <c r="BA5" s="261"/>
      <c r="BB5" s="261"/>
      <c r="BC5" s="261"/>
      <c r="BD5" s="261"/>
      <c r="BE5" s="261"/>
      <c r="BF5" s="261"/>
      <c r="BG5" s="261"/>
      <c r="BH5" s="261"/>
      <c r="BI5" s="261"/>
      <c r="BJ5" s="261"/>
      <c r="BK5" s="261"/>
      <c r="BL5" s="261"/>
      <c r="BM5" s="261"/>
      <c r="BN5" s="261"/>
    </row>
    <row r="6" spans="1:66" s="9" customFormat="1" ht="20.100000000000001" customHeight="1" thickBot="1">
      <c r="A6" s="243" t="s">
        <v>154</v>
      </c>
      <c r="B6" s="225"/>
      <c r="C6" s="225"/>
      <c r="D6" s="225"/>
      <c r="E6" s="225" t="s">
        <v>153</v>
      </c>
      <c r="F6" s="225"/>
      <c r="G6" s="225"/>
      <c r="H6" s="225"/>
      <c r="I6" s="225"/>
      <c r="J6" s="225"/>
      <c r="K6" s="225"/>
      <c r="L6" s="225"/>
      <c r="M6" s="225"/>
      <c r="N6" s="225"/>
      <c r="O6" s="225"/>
      <c r="P6" s="225"/>
      <c r="Q6" s="225"/>
      <c r="R6" s="225" t="s">
        <v>152</v>
      </c>
      <c r="S6" s="225"/>
      <c r="T6" s="225"/>
      <c r="U6" s="225"/>
      <c r="V6" s="225" t="s">
        <v>151</v>
      </c>
      <c r="W6" s="225"/>
      <c r="X6" s="225"/>
      <c r="Y6" s="225"/>
      <c r="Z6" s="225" t="s">
        <v>187</v>
      </c>
      <c r="AA6" s="225"/>
      <c r="AB6" s="225"/>
      <c r="AC6" s="225"/>
      <c r="AD6" s="225" t="s">
        <v>150</v>
      </c>
      <c r="AE6" s="225"/>
      <c r="AF6" s="225"/>
      <c r="AG6" s="225"/>
      <c r="AH6" s="226" t="s">
        <v>149</v>
      </c>
      <c r="AI6" s="226"/>
      <c r="AJ6" s="226"/>
      <c r="AK6" s="227"/>
      <c r="AL6" s="261"/>
      <c r="AM6" s="14" t="s">
        <v>148</v>
      </c>
      <c r="AN6" s="13"/>
      <c r="AO6" s="13"/>
      <c r="AP6" s="13"/>
      <c r="AQ6" s="13"/>
      <c r="AR6" s="13" t="s">
        <v>147</v>
      </c>
      <c r="AS6" s="13">
        <v>4</v>
      </c>
      <c r="AT6" s="13">
        <v>4</v>
      </c>
      <c r="AU6" s="13">
        <v>4</v>
      </c>
      <c r="AV6" s="13" t="s">
        <v>146</v>
      </c>
      <c r="AW6" s="13" t="s">
        <v>146</v>
      </c>
      <c r="AX6" s="13" t="s">
        <v>146</v>
      </c>
      <c r="AY6" s="13"/>
      <c r="AZ6" s="261"/>
      <c r="BA6" s="261"/>
      <c r="BB6" s="261"/>
      <c r="BC6" s="261"/>
      <c r="BD6" s="261"/>
      <c r="BE6" s="261"/>
      <c r="BF6" s="261"/>
      <c r="BG6" s="261"/>
      <c r="BH6" s="261"/>
      <c r="BI6" s="261"/>
      <c r="BJ6" s="261"/>
      <c r="BK6" s="261"/>
      <c r="BL6" s="261"/>
      <c r="BM6" s="261"/>
      <c r="BN6" s="261"/>
    </row>
    <row r="7" spans="1:66" s="9" customFormat="1" ht="20.100000000000001" customHeight="1">
      <c r="A7" s="228" t="s">
        <v>145</v>
      </c>
      <c r="B7" s="229"/>
      <c r="C7" s="229"/>
      <c r="D7" s="229"/>
      <c r="E7" s="230"/>
      <c r="F7" s="230"/>
      <c r="G7" s="230"/>
      <c r="H7" s="230"/>
      <c r="I7" s="230"/>
      <c r="J7" s="230"/>
      <c r="K7" s="230"/>
      <c r="L7" s="230"/>
      <c r="M7" s="230"/>
      <c r="N7" s="230"/>
      <c r="O7" s="230"/>
      <c r="P7" s="230"/>
      <c r="Q7" s="230"/>
      <c r="R7" s="230"/>
      <c r="S7" s="230"/>
      <c r="T7" s="230"/>
      <c r="U7" s="230"/>
      <c r="V7" s="230"/>
      <c r="W7" s="230"/>
      <c r="X7" s="230"/>
      <c r="Y7" s="100"/>
      <c r="Z7" s="100"/>
      <c r="AA7" s="231"/>
      <c r="AB7" s="231"/>
      <c r="AC7" s="10" t="s">
        <v>130</v>
      </c>
      <c r="AD7" s="232"/>
      <c r="AE7" s="233"/>
      <c r="AF7" s="233"/>
      <c r="AG7" s="10" t="s">
        <v>129</v>
      </c>
      <c r="AH7" s="234" t="str">
        <f>IF(AD7="","",SUM(AD7:AF11))</f>
        <v/>
      </c>
      <c r="AI7" s="235"/>
      <c r="AJ7" s="235"/>
      <c r="AK7" s="236"/>
      <c r="AL7" s="261"/>
      <c r="AM7" s="14" t="s">
        <v>144</v>
      </c>
      <c r="AN7" s="13"/>
      <c r="AO7" s="13"/>
      <c r="AP7" s="13"/>
      <c r="AQ7" s="13"/>
      <c r="AR7" s="13" t="s">
        <v>143</v>
      </c>
      <c r="AS7" s="13">
        <v>5</v>
      </c>
      <c r="AT7" s="13">
        <v>5</v>
      </c>
      <c r="AU7" s="13">
        <v>5</v>
      </c>
      <c r="AV7" s="15" t="s">
        <v>119</v>
      </c>
      <c r="AW7" s="15" t="s">
        <v>119</v>
      </c>
      <c r="AX7" s="15" t="s">
        <v>119</v>
      </c>
      <c r="AY7" s="13"/>
      <c r="AZ7" s="261"/>
      <c r="BA7" s="261"/>
      <c r="BB7" s="261"/>
      <c r="BC7" s="261"/>
      <c r="BD7" s="261"/>
      <c r="BE7" s="261"/>
      <c r="BF7" s="261"/>
      <c r="BG7" s="261"/>
      <c r="BH7" s="261"/>
      <c r="BI7" s="261"/>
      <c r="BJ7" s="261"/>
      <c r="BK7" s="261"/>
      <c r="BL7" s="261"/>
      <c r="BM7" s="261"/>
      <c r="BN7" s="261"/>
    </row>
    <row r="8" spans="1:66" s="9" customFormat="1" ht="20.100000000000001" customHeight="1">
      <c r="A8" s="119" t="s">
        <v>84</v>
      </c>
      <c r="B8" s="120"/>
      <c r="C8" s="120"/>
      <c r="D8" s="120"/>
      <c r="E8" s="110"/>
      <c r="F8" s="110"/>
      <c r="G8" s="110"/>
      <c r="H8" s="110"/>
      <c r="I8" s="110"/>
      <c r="J8" s="110"/>
      <c r="K8" s="110"/>
      <c r="L8" s="110"/>
      <c r="M8" s="110"/>
      <c r="N8" s="110"/>
      <c r="O8" s="110"/>
      <c r="P8" s="110"/>
      <c r="Q8" s="110"/>
      <c r="R8" s="110"/>
      <c r="S8" s="110"/>
      <c r="T8" s="110"/>
      <c r="U8" s="110"/>
      <c r="V8" s="110"/>
      <c r="W8" s="110"/>
      <c r="X8" s="110"/>
      <c r="Y8" s="110"/>
      <c r="Z8" s="77"/>
      <c r="AA8" s="186"/>
      <c r="AB8" s="186"/>
      <c r="AC8" s="11" t="s">
        <v>130</v>
      </c>
      <c r="AD8" s="204"/>
      <c r="AE8" s="205"/>
      <c r="AF8" s="205"/>
      <c r="AG8" s="12" t="s">
        <v>129</v>
      </c>
      <c r="AH8" s="237"/>
      <c r="AI8" s="235"/>
      <c r="AJ8" s="235"/>
      <c r="AK8" s="236"/>
      <c r="AL8" s="261"/>
      <c r="AM8" s="14" t="s">
        <v>141</v>
      </c>
      <c r="AN8" s="13"/>
      <c r="AO8" s="13"/>
      <c r="AP8" s="13"/>
      <c r="AQ8" s="13"/>
      <c r="AR8" s="13" t="s">
        <v>140</v>
      </c>
      <c r="AS8" s="13">
        <v>6</v>
      </c>
      <c r="AT8" s="13">
        <v>6</v>
      </c>
      <c r="AU8" s="13">
        <v>6</v>
      </c>
      <c r="AV8" s="15" t="s">
        <v>116</v>
      </c>
      <c r="AW8" s="15" t="s">
        <v>116</v>
      </c>
      <c r="AX8" s="15" t="s">
        <v>116</v>
      </c>
      <c r="AY8" s="13"/>
      <c r="AZ8" s="261"/>
      <c r="BA8" s="261"/>
      <c r="BB8" s="261"/>
      <c r="BC8" s="261"/>
      <c r="BD8" s="261"/>
      <c r="BE8" s="261"/>
      <c r="BF8" s="261"/>
      <c r="BG8" s="261"/>
      <c r="BH8" s="261"/>
      <c r="BI8" s="261"/>
      <c r="BJ8" s="261"/>
      <c r="BK8" s="261"/>
      <c r="BL8" s="261"/>
      <c r="BM8" s="261"/>
      <c r="BN8" s="261"/>
    </row>
    <row r="9" spans="1:66" s="9" customFormat="1" ht="20.100000000000001" customHeight="1">
      <c r="A9" s="119" t="s">
        <v>74</v>
      </c>
      <c r="B9" s="120"/>
      <c r="C9" s="120"/>
      <c r="D9" s="120"/>
      <c r="E9" s="77"/>
      <c r="F9" s="79"/>
      <c r="G9" s="79"/>
      <c r="H9" s="79"/>
      <c r="I9" s="79"/>
      <c r="J9" s="79"/>
      <c r="K9" s="79"/>
      <c r="L9" s="79"/>
      <c r="M9" s="79"/>
      <c r="N9" s="79"/>
      <c r="O9" s="79"/>
      <c r="P9" s="79"/>
      <c r="Q9" s="224"/>
      <c r="R9" s="110"/>
      <c r="S9" s="110"/>
      <c r="T9" s="110"/>
      <c r="U9" s="110"/>
      <c r="V9" s="110"/>
      <c r="W9" s="110"/>
      <c r="X9" s="110"/>
      <c r="Y9" s="110"/>
      <c r="Z9" s="77"/>
      <c r="AA9" s="186"/>
      <c r="AB9" s="186"/>
      <c r="AC9" s="11" t="s">
        <v>130</v>
      </c>
      <c r="AD9" s="204"/>
      <c r="AE9" s="205"/>
      <c r="AF9" s="205"/>
      <c r="AG9" s="12" t="s">
        <v>129</v>
      </c>
      <c r="AH9" s="206" t="s">
        <v>129</v>
      </c>
      <c r="AI9" s="207"/>
      <c r="AJ9" s="207"/>
      <c r="AK9" s="208"/>
      <c r="AL9" s="261"/>
      <c r="AM9" s="14" t="s">
        <v>138</v>
      </c>
      <c r="AN9" s="13"/>
      <c r="AO9" s="13"/>
      <c r="AP9" s="13"/>
      <c r="AQ9" s="13"/>
      <c r="AR9" s="13" t="s">
        <v>137</v>
      </c>
      <c r="AS9" s="13">
        <v>7</v>
      </c>
      <c r="AT9" s="13">
        <v>7</v>
      </c>
      <c r="AU9" s="13">
        <v>7</v>
      </c>
      <c r="AV9" s="13" t="s">
        <v>180</v>
      </c>
      <c r="AW9" s="13" t="s">
        <v>180</v>
      </c>
      <c r="AX9" s="13" t="s">
        <v>180</v>
      </c>
      <c r="AY9" s="13"/>
      <c r="AZ9" s="261"/>
      <c r="BA9" s="261"/>
      <c r="BB9" s="261"/>
      <c r="BC9" s="261"/>
      <c r="BD9" s="261"/>
      <c r="BE9" s="261"/>
      <c r="BF9" s="261"/>
      <c r="BG9" s="261"/>
      <c r="BH9" s="261"/>
      <c r="BI9" s="261"/>
      <c r="BJ9" s="261"/>
      <c r="BK9" s="261"/>
      <c r="BL9" s="261"/>
      <c r="BM9" s="261"/>
      <c r="BN9" s="261"/>
    </row>
    <row r="10" spans="1:66" s="9" customFormat="1" ht="20.100000000000001" hidden="1" customHeight="1">
      <c r="A10" s="119" t="s">
        <v>134</v>
      </c>
      <c r="B10" s="120"/>
      <c r="C10" s="120"/>
      <c r="D10" s="120"/>
      <c r="E10" s="215"/>
      <c r="F10" s="216"/>
      <c r="G10" s="216"/>
      <c r="H10" s="216"/>
      <c r="I10" s="216"/>
      <c r="J10" s="216"/>
      <c r="K10" s="216"/>
      <c r="L10" s="216"/>
      <c r="M10" s="216"/>
      <c r="N10" s="216"/>
      <c r="O10" s="216"/>
      <c r="P10" s="216"/>
      <c r="Q10" s="217"/>
      <c r="R10" s="218" t="s">
        <v>28</v>
      </c>
      <c r="S10" s="218"/>
      <c r="T10" s="218"/>
      <c r="U10" s="218"/>
      <c r="V10" s="219"/>
      <c r="W10" s="219"/>
      <c r="X10" s="219"/>
      <c r="Y10" s="219"/>
      <c r="Z10" s="215"/>
      <c r="AA10" s="78"/>
      <c r="AB10" s="78"/>
      <c r="AC10" s="3" t="s">
        <v>130</v>
      </c>
      <c r="AD10" s="220"/>
      <c r="AE10" s="221"/>
      <c r="AF10" s="221"/>
      <c r="AG10" s="4" t="s">
        <v>129</v>
      </c>
      <c r="AH10" s="209"/>
      <c r="AI10" s="210"/>
      <c r="AJ10" s="210"/>
      <c r="AK10" s="211"/>
      <c r="AL10" s="261"/>
      <c r="AM10" s="14" t="s">
        <v>133</v>
      </c>
      <c r="AN10" s="13"/>
      <c r="AO10" s="13"/>
      <c r="AP10" s="13"/>
      <c r="AQ10" s="13"/>
      <c r="AR10" s="13" t="s">
        <v>132</v>
      </c>
      <c r="AS10" s="13">
        <v>8</v>
      </c>
      <c r="AT10" s="13">
        <v>8</v>
      </c>
      <c r="AU10" s="13">
        <v>8</v>
      </c>
      <c r="AV10" s="15" t="s">
        <v>119</v>
      </c>
      <c r="AW10" s="15" t="s">
        <v>119</v>
      </c>
      <c r="AX10" s="15" t="s">
        <v>119</v>
      </c>
      <c r="AY10" s="13"/>
      <c r="AZ10" s="261"/>
      <c r="BA10" s="261"/>
      <c r="BB10" s="261"/>
      <c r="BC10" s="261"/>
      <c r="BD10" s="261"/>
      <c r="BE10" s="261"/>
      <c r="BF10" s="261"/>
      <c r="BG10" s="261"/>
      <c r="BH10" s="261"/>
      <c r="BI10" s="261"/>
      <c r="BJ10" s="261"/>
      <c r="BK10" s="261"/>
      <c r="BL10" s="261"/>
      <c r="BM10" s="261"/>
      <c r="BN10" s="261"/>
    </row>
    <row r="11" spans="1:66" s="9" customFormat="1" ht="20.100000000000001" hidden="1" customHeight="1">
      <c r="A11" s="119" t="s">
        <v>131</v>
      </c>
      <c r="B11" s="120"/>
      <c r="C11" s="120"/>
      <c r="D11" s="120"/>
      <c r="E11" s="196"/>
      <c r="F11" s="222"/>
      <c r="G11" s="222"/>
      <c r="H11" s="222"/>
      <c r="I11" s="222"/>
      <c r="J11" s="222"/>
      <c r="K11" s="222"/>
      <c r="L11" s="222"/>
      <c r="M11" s="222"/>
      <c r="N11" s="222"/>
      <c r="O11" s="222"/>
      <c r="P11" s="222"/>
      <c r="Q11" s="223"/>
      <c r="R11" s="194" t="s">
        <v>28</v>
      </c>
      <c r="S11" s="194"/>
      <c r="T11" s="194"/>
      <c r="U11" s="194"/>
      <c r="V11" s="195"/>
      <c r="W11" s="195"/>
      <c r="X11" s="195"/>
      <c r="Y11" s="195"/>
      <c r="Z11" s="196"/>
      <c r="AA11" s="197"/>
      <c r="AB11" s="197"/>
      <c r="AC11" s="5" t="s">
        <v>130</v>
      </c>
      <c r="AD11" s="198"/>
      <c r="AE11" s="199"/>
      <c r="AF11" s="199"/>
      <c r="AG11" s="6" t="s">
        <v>129</v>
      </c>
      <c r="AH11" s="212"/>
      <c r="AI11" s="213"/>
      <c r="AJ11" s="213"/>
      <c r="AK11" s="214"/>
      <c r="AL11" s="261"/>
      <c r="AM11" s="14" t="s">
        <v>128</v>
      </c>
      <c r="AN11" s="13"/>
      <c r="AO11" s="13"/>
      <c r="AP11" s="13"/>
      <c r="AQ11" s="13"/>
      <c r="AR11" s="13"/>
      <c r="AS11" s="13">
        <v>9</v>
      </c>
      <c r="AT11" s="13">
        <v>9</v>
      </c>
      <c r="AU11" s="13">
        <v>9</v>
      </c>
      <c r="AV11" s="15" t="s">
        <v>116</v>
      </c>
      <c r="AW11" s="15" t="s">
        <v>116</v>
      </c>
      <c r="AX11" s="15" t="s">
        <v>116</v>
      </c>
      <c r="AY11" s="13"/>
      <c r="AZ11" s="261"/>
      <c r="BA11" s="261"/>
      <c r="BB11" s="261"/>
      <c r="BC11" s="261"/>
      <c r="BD11" s="261"/>
      <c r="BE11" s="261"/>
      <c r="BF11" s="261"/>
      <c r="BG11" s="261"/>
      <c r="BH11" s="261"/>
      <c r="BI11" s="261"/>
      <c r="BJ11" s="261"/>
      <c r="BK11" s="261"/>
      <c r="BL11" s="261"/>
      <c r="BM11" s="261"/>
      <c r="BN11" s="261"/>
    </row>
    <row r="12" spans="1:66" s="9" customFormat="1" ht="20.100000000000001" customHeight="1">
      <c r="A12" s="200" t="s">
        <v>127</v>
      </c>
      <c r="B12" s="201"/>
      <c r="C12" s="201"/>
      <c r="D12" s="202"/>
      <c r="E12" s="202" t="s">
        <v>126</v>
      </c>
      <c r="F12" s="203"/>
      <c r="G12" s="203"/>
      <c r="H12" s="203"/>
      <c r="I12" s="203"/>
      <c r="J12" s="203"/>
      <c r="K12" s="203"/>
      <c r="L12" s="203"/>
      <c r="M12" s="203"/>
      <c r="N12" s="203"/>
      <c r="O12" s="186"/>
      <c r="P12" s="186"/>
      <c r="Q12" s="186"/>
      <c r="R12" s="186"/>
      <c r="S12" s="56" t="s">
        <v>25</v>
      </c>
      <c r="T12" s="56"/>
      <c r="U12" s="186"/>
      <c r="V12" s="186"/>
      <c r="W12" s="186"/>
      <c r="X12" s="186"/>
      <c r="Y12" s="56" t="s">
        <v>24</v>
      </c>
      <c r="Z12" s="56"/>
      <c r="AA12" s="186"/>
      <c r="AB12" s="186"/>
      <c r="AC12" s="186"/>
      <c r="AD12" s="186"/>
      <c r="AE12" s="56" t="s">
        <v>23</v>
      </c>
      <c r="AF12" s="56"/>
      <c r="AG12" s="78"/>
      <c r="AH12" s="187"/>
      <c r="AI12" s="187"/>
      <c r="AJ12" s="187"/>
      <c r="AK12" s="188"/>
      <c r="AL12" s="261"/>
      <c r="AM12" s="14" t="s">
        <v>125</v>
      </c>
      <c r="AN12" s="13"/>
      <c r="AO12" s="13"/>
      <c r="AP12" s="13"/>
      <c r="AQ12" s="13"/>
      <c r="AR12" s="13" t="s">
        <v>124</v>
      </c>
      <c r="AS12" s="13">
        <v>10</v>
      </c>
      <c r="AT12" s="13">
        <v>10</v>
      </c>
      <c r="AU12" s="13">
        <v>10</v>
      </c>
      <c r="AV12" s="15" t="s">
        <v>181</v>
      </c>
      <c r="AW12" s="15" t="s">
        <v>181</v>
      </c>
      <c r="AX12" s="15" t="s">
        <v>181</v>
      </c>
      <c r="AY12" s="13"/>
      <c r="AZ12" s="261"/>
      <c r="BA12" s="261"/>
      <c r="BB12" s="261"/>
      <c r="BC12" s="261"/>
      <c r="BD12" s="261"/>
      <c r="BE12" s="261"/>
      <c r="BF12" s="261"/>
      <c r="BG12" s="261"/>
      <c r="BH12" s="261"/>
      <c r="BI12" s="261"/>
      <c r="BJ12" s="261"/>
      <c r="BK12" s="261"/>
      <c r="BL12" s="261"/>
      <c r="BM12" s="261"/>
      <c r="BN12" s="261"/>
    </row>
    <row r="13" spans="1:66" s="9" customFormat="1" ht="20.100000000000001" customHeight="1">
      <c r="A13" s="189" t="s">
        <v>123</v>
      </c>
      <c r="B13" s="47"/>
      <c r="C13" s="47"/>
      <c r="D13" s="47"/>
      <c r="E13" s="128"/>
      <c r="F13" s="129"/>
      <c r="G13" s="129"/>
      <c r="H13" s="129"/>
      <c r="I13" s="129"/>
      <c r="J13" s="130"/>
      <c r="K13" s="190" t="s">
        <v>174</v>
      </c>
      <c r="L13" s="191"/>
      <c r="M13" s="191"/>
      <c r="N13" s="191"/>
      <c r="O13" s="191"/>
      <c r="P13" s="192"/>
      <c r="Q13" s="128"/>
      <c r="R13" s="129"/>
      <c r="S13" s="129"/>
      <c r="T13" s="129"/>
      <c r="U13" s="129"/>
      <c r="V13" s="129"/>
      <c r="W13" s="130"/>
      <c r="X13" s="100"/>
      <c r="Y13" s="177"/>
      <c r="Z13" s="177"/>
      <c r="AA13" s="177"/>
      <c r="AB13" s="177"/>
      <c r="AC13" s="177"/>
      <c r="AD13" s="178"/>
      <c r="AE13" s="100"/>
      <c r="AF13" s="177"/>
      <c r="AG13" s="177"/>
      <c r="AH13" s="177"/>
      <c r="AI13" s="177"/>
      <c r="AJ13" s="177"/>
      <c r="AK13" s="193"/>
      <c r="AL13" s="261"/>
      <c r="AM13" s="14" t="s">
        <v>122</v>
      </c>
      <c r="AN13" s="13"/>
      <c r="AO13" s="13"/>
      <c r="AP13" s="13" t="s">
        <v>73</v>
      </c>
      <c r="AQ13" s="13" t="s">
        <v>121</v>
      </c>
      <c r="AR13" s="16" t="s">
        <v>120</v>
      </c>
      <c r="AS13" s="13">
        <v>11</v>
      </c>
      <c r="AT13" s="13">
        <v>11</v>
      </c>
      <c r="AU13" s="13">
        <v>11</v>
      </c>
      <c r="AV13" s="13" t="s">
        <v>182</v>
      </c>
      <c r="AW13" s="13" t="s">
        <v>182</v>
      </c>
      <c r="AX13" s="13" t="s">
        <v>182</v>
      </c>
      <c r="AY13" s="13"/>
      <c r="AZ13" s="261"/>
      <c r="BA13" s="261"/>
      <c r="BB13" s="261"/>
      <c r="BC13" s="261"/>
      <c r="BD13" s="261"/>
      <c r="BE13" s="261"/>
      <c r="BF13" s="261"/>
      <c r="BG13" s="261"/>
      <c r="BH13" s="261"/>
      <c r="BI13" s="261"/>
      <c r="BJ13" s="261"/>
      <c r="BK13" s="261"/>
      <c r="BL13" s="261"/>
      <c r="BM13" s="261"/>
      <c r="BN13" s="261"/>
    </row>
    <row r="14" spans="1:66" s="9" customFormat="1" ht="20.100000000000001" customHeight="1" thickBot="1">
      <c r="A14" s="175" t="s">
        <v>118</v>
      </c>
      <c r="B14" s="176"/>
      <c r="C14" s="176"/>
      <c r="D14" s="176"/>
      <c r="E14" s="100"/>
      <c r="F14" s="177"/>
      <c r="G14" s="177"/>
      <c r="H14" s="177"/>
      <c r="I14" s="177"/>
      <c r="J14" s="178"/>
      <c r="K14" s="179"/>
      <c r="L14" s="180"/>
      <c r="M14" s="180"/>
      <c r="N14" s="180"/>
      <c r="O14" s="180"/>
      <c r="P14" s="180"/>
      <c r="Q14" s="181"/>
      <c r="R14" s="182"/>
      <c r="S14" s="182"/>
      <c r="T14" s="183"/>
      <c r="U14" s="156"/>
      <c r="V14" s="156"/>
      <c r="W14" s="156"/>
      <c r="X14" s="156"/>
      <c r="Y14" s="156"/>
      <c r="Z14" s="156"/>
      <c r="AA14" s="184"/>
      <c r="AB14" s="185"/>
      <c r="AC14" s="156"/>
      <c r="AD14" s="156"/>
      <c r="AE14" s="184"/>
      <c r="AF14" s="156"/>
      <c r="AG14" s="156"/>
      <c r="AH14" s="156"/>
      <c r="AI14" s="156"/>
      <c r="AJ14" s="156"/>
      <c r="AK14" s="157"/>
      <c r="AL14" s="262"/>
      <c r="AM14" s="14" t="s">
        <v>117</v>
      </c>
      <c r="AN14" s="13"/>
      <c r="AO14" s="13"/>
      <c r="AP14" s="13"/>
      <c r="AQ14" s="13"/>
      <c r="AR14" s="13"/>
      <c r="AS14" s="13">
        <v>12</v>
      </c>
      <c r="AT14" s="13">
        <v>12</v>
      </c>
      <c r="AU14" s="13">
        <v>12</v>
      </c>
      <c r="AV14" s="13" t="s">
        <v>183</v>
      </c>
      <c r="AW14" s="13" t="s">
        <v>183</v>
      </c>
      <c r="AX14" s="13" t="s">
        <v>183</v>
      </c>
      <c r="AY14" s="13"/>
      <c r="AZ14" s="261"/>
      <c r="BA14" s="261"/>
      <c r="BB14" s="261"/>
      <c r="BC14" s="261"/>
      <c r="BD14" s="261"/>
      <c r="BE14" s="261"/>
      <c r="BF14" s="261"/>
      <c r="BG14" s="261"/>
      <c r="BH14" s="261"/>
      <c r="BI14" s="261"/>
      <c r="BJ14" s="261"/>
      <c r="BK14" s="261"/>
      <c r="BL14" s="261"/>
      <c r="BM14" s="261"/>
      <c r="BN14" s="261"/>
    </row>
    <row r="15" spans="1:66" s="9" customFormat="1" ht="8.1"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61"/>
      <c r="AM15" s="14" t="s">
        <v>115</v>
      </c>
      <c r="AN15" s="13"/>
      <c r="AO15" s="13"/>
      <c r="AP15" s="13" t="s">
        <v>114</v>
      </c>
      <c r="AQ15" s="13" t="s">
        <v>114</v>
      </c>
      <c r="AR15" s="13" t="s">
        <v>114</v>
      </c>
      <c r="AS15" s="13">
        <v>13</v>
      </c>
      <c r="AT15" s="13"/>
      <c r="AU15" s="13">
        <v>13</v>
      </c>
      <c r="AV15" s="17" t="s">
        <v>185</v>
      </c>
      <c r="AW15" s="17" t="s">
        <v>185</v>
      </c>
      <c r="AX15" s="17" t="s">
        <v>185</v>
      </c>
      <c r="AY15" s="13"/>
      <c r="AZ15" s="261"/>
      <c r="BA15" s="261"/>
      <c r="BB15" s="261"/>
      <c r="BC15" s="261"/>
      <c r="BD15" s="261"/>
      <c r="BE15" s="261"/>
      <c r="BF15" s="261"/>
      <c r="BG15" s="261"/>
      <c r="BH15" s="261"/>
      <c r="BI15" s="261"/>
      <c r="BJ15" s="261"/>
      <c r="BK15" s="261"/>
      <c r="BL15" s="261"/>
      <c r="BM15" s="261"/>
      <c r="BN15" s="261"/>
    </row>
    <row r="16" spans="1:66" s="9" customFormat="1" ht="20.100000000000001" hidden="1" customHeight="1" thickBot="1">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61"/>
      <c r="AM16" s="14" t="s">
        <v>112</v>
      </c>
      <c r="AN16" s="13"/>
      <c r="AO16" s="13"/>
      <c r="AP16" s="13" t="s">
        <v>111</v>
      </c>
      <c r="AQ16" s="13" t="s">
        <v>110</v>
      </c>
      <c r="AR16" s="13" t="s">
        <v>109</v>
      </c>
      <c r="AS16" s="13">
        <v>14</v>
      </c>
      <c r="AT16" s="13"/>
      <c r="AU16" s="13">
        <v>14</v>
      </c>
      <c r="AV16" s="17" t="s">
        <v>193</v>
      </c>
      <c r="AW16" s="17" t="s">
        <v>193</v>
      </c>
      <c r="AX16" s="17" t="s">
        <v>193</v>
      </c>
      <c r="AY16" s="13"/>
      <c r="AZ16" s="261"/>
      <c r="BA16" s="261"/>
      <c r="BB16" s="261"/>
      <c r="BC16" s="261"/>
      <c r="BD16" s="261"/>
      <c r="BE16" s="261"/>
      <c r="BF16" s="261"/>
      <c r="BG16" s="261"/>
      <c r="BH16" s="261"/>
      <c r="BI16" s="261"/>
      <c r="BJ16" s="261"/>
      <c r="BK16" s="261"/>
      <c r="BL16" s="261"/>
      <c r="BM16" s="261"/>
      <c r="BN16" s="261"/>
    </row>
    <row r="17" spans="1:66" s="9" customFormat="1" ht="20.100000000000001" customHeight="1" thickBot="1">
      <c r="A17" s="62" t="s">
        <v>173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4"/>
      <c r="AL17" s="261"/>
      <c r="AM17" s="14" t="s">
        <v>108</v>
      </c>
      <c r="AN17" s="13"/>
      <c r="AO17" s="13"/>
      <c r="AP17" s="13"/>
      <c r="AQ17" s="13"/>
      <c r="AR17" s="13"/>
      <c r="AS17" s="13">
        <v>15</v>
      </c>
      <c r="AT17" s="13"/>
      <c r="AU17" s="13">
        <v>15</v>
      </c>
      <c r="AV17" s="13" t="s">
        <v>139</v>
      </c>
      <c r="AW17" s="13" t="s">
        <v>139</v>
      </c>
      <c r="AX17" s="13" t="s">
        <v>139</v>
      </c>
      <c r="AY17" s="13"/>
      <c r="AZ17" s="261"/>
      <c r="BA17" s="261"/>
      <c r="BB17" s="261"/>
      <c r="BC17" s="261"/>
      <c r="BD17" s="261"/>
      <c r="BE17" s="261"/>
      <c r="BF17" s="261"/>
      <c r="BG17" s="261"/>
      <c r="BH17" s="261"/>
      <c r="BI17" s="261"/>
      <c r="BJ17" s="261"/>
      <c r="BK17" s="261"/>
      <c r="BL17" s="261"/>
      <c r="BM17" s="261"/>
      <c r="BN17" s="261"/>
    </row>
    <row r="18" spans="1:66" s="20" customFormat="1" ht="20.100000000000001" customHeight="1">
      <c r="A18" s="158"/>
      <c r="B18" s="159"/>
      <c r="C18" s="159"/>
      <c r="D18" s="160"/>
      <c r="E18" s="71" t="s">
        <v>107</v>
      </c>
      <c r="F18" s="71"/>
      <c r="G18" s="71"/>
      <c r="H18" s="71"/>
      <c r="I18" s="71"/>
      <c r="J18" s="71"/>
      <c r="K18" s="71"/>
      <c r="L18" s="71"/>
      <c r="M18" s="71"/>
      <c r="N18" s="71"/>
      <c r="O18" s="71"/>
      <c r="P18" s="71"/>
      <c r="Q18" s="71" t="s">
        <v>106</v>
      </c>
      <c r="R18" s="71"/>
      <c r="S18" s="71"/>
      <c r="T18" s="71"/>
      <c r="U18" s="71"/>
      <c r="V18" s="71"/>
      <c r="W18" s="71"/>
      <c r="X18" s="71"/>
      <c r="Y18" s="71"/>
      <c r="Z18" s="71"/>
      <c r="AA18" s="71"/>
      <c r="AB18" s="71"/>
      <c r="AC18" s="71"/>
      <c r="AD18" s="71"/>
      <c r="AE18" s="71"/>
      <c r="AF18" s="71"/>
      <c r="AG18" s="71"/>
      <c r="AH18" s="71"/>
      <c r="AI18" s="71"/>
      <c r="AJ18" s="71"/>
      <c r="AK18" s="167"/>
      <c r="AL18" s="263"/>
      <c r="AM18" s="14" t="s">
        <v>105</v>
      </c>
      <c r="AN18" s="17"/>
      <c r="AO18" s="17"/>
      <c r="AP18" s="17"/>
      <c r="AQ18" s="17"/>
      <c r="AR18" s="17"/>
      <c r="AS18" s="17"/>
      <c r="AT18" s="17"/>
      <c r="AU18" s="13">
        <v>16</v>
      </c>
      <c r="AV18" s="15" t="s">
        <v>142</v>
      </c>
      <c r="AW18" s="15" t="s">
        <v>142</v>
      </c>
      <c r="AX18" s="15" t="s">
        <v>142</v>
      </c>
      <c r="AY18" s="17"/>
      <c r="AZ18" s="263"/>
      <c r="BA18" s="263"/>
      <c r="BB18" s="263"/>
      <c r="BC18" s="263"/>
      <c r="BD18" s="263"/>
      <c r="BE18" s="263"/>
      <c r="BF18" s="263"/>
      <c r="BG18" s="263"/>
      <c r="BH18" s="263"/>
      <c r="BI18" s="263"/>
      <c r="BJ18" s="263"/>
      <c r="BK18" s="263"/>
      <c r="BL18" s="263"/>
      <c r="BM18" s="263"/>
      <c r="BN18" s="263"/>
    </row>
    <row r="19" spans="1:66" s="20" customFormat="1" ht="20.100000000000001" customHeight="1">
      <c r="A19" s="161"/>
      <c r="B19" s="162"/>
      <c r="C19" s="162"/>
      <c r="D19" s="163"/>
      <c r="E19" s="155" t="s">
        <v>104</v>
      </c>
      <c r="F19" s="155"/>
      <c r="G19" s="155"/>
      <c r="H19" s="155"/>
      <c r="I19" s="155" t="s">
        <v>103</v>
      </c>
      <c r="J19" s="155"/>
      <c r="K19" s="155"/>
      <c r="L19" s="155"/>
      <c r="M19" s="155" t="s">
        <v>102</v>
      </c>
      <c r="N19" s="155"/>
      <c r="O19" s="155"/>
      <c r="P19" s="155"/>
      <c r="Q19" s="169" t="s">
        <v>101</v>
      </c>
      <c r="R19" s="170"/>
      <c r="S19" s="171"/>
      <c r="T19" s="155" t="s">
        <v>100</v>
      </c>
      <c r="U19" s="155"/>
      <c r="V19" s="155"/>
      <c r="W19" s="155"/>
      <c r="X19" s="155"/>
      <c r="Y19" s="155"/>
      <c r="Z19" s="155"/>
      <c r="AA19" s="155"/>
      <c r="AB19" s="155"/>
      <c r="AC19" s="155"/>
      <c r="AD19" s="155"/>
      <c r="AE19" s="155"/>
      <c r="AF19" s="155"/>
      <c r="AG19" s="155"/>
      <c r="AH19" s="155"/>
      <c r="AI19" s="155"/>
      <c r="AJ19" s="151" t="s">
        <v>99</v>
      </c>
      <c r="AK19" s="152"/>
      <c r="AL19" s="263"/>
      <c r="AM19" s="14" t="s">
        <v>98</v>
      </c>
      <c r="AN19" s="17"/>
      <c r="AO19" s="17"/>
      <c r="AP19" s="17"/>
      <c r="AQ19" s="17"/>
      <c r="AR19" s="17" t="s">
        <v>97</v>
      </c>
      <c r="AS19" s="17" t="s">
        <v>96</v>
      </c>
      <c r="AT19" s="17"/>
      <c r="AU19" s="13">
        <v>17</v>
      </c>
      <c r="AV19" s="13" t="s">
        <v>184</v>
      </c>
      <c r="AW19" s="13" t="s">
        <v>184</v>
      </c>
      <c r="AX19" s="13" t="s">
        <v>184</v>
      </c>
      <c r="AY19" s="17"/>
      <c r="AZ19" s="263"/>
      <c r="BA19" s="263"/>
      <c r="BB19" s="263"/>
      <c r="BC19" s="263"/>
      <c r="BD19" s="263"/>
      <c r="BE19" s="263"/>
      <c r="BF19" s="263"/>
      <c r="BG19" s="263"/>
      <c r="BH19" s="263"/>
      <c r="BI19" s="263"/>
      <c r="BJ19" s="263"/>
      <c r="BK19" s="263"/>
      <c r="BL19" s="263"/>
      <c r="BM19" s="263"/>
      <c r="BN19" s="263"/>
    </row>
    <row r="20" spans="1:66" s="20" customFormat="1" ht="20.100000000000001" customHeight="1">
      <c r="A20" s="164"/>
      <c r="B20" s="165"/>
      <c r="C20" s="165"/>
      <c r="D20" s="166"/>
      <c r="E20" s="168"/>
      <c r="F20" s="168"/>
      <c r="G20" s="168"/>
      <c r="H20" s="168"/>
      <c r="I20" s="168"/>
      <c r="J20" s="168"/>
      <c r="K20" s="168"/>
      <c r="L20" s="168"/>
      <c r="M20" s="168"/>
      <c r="N20" s="168"/>
      <c r="O20" s="168"/>
      <c r="P20" s="168"/>
      <c r="Q20" s="172"/>
      <c r="R20" s="173"/>
      <c r="S20" s="174"/>
      <c r="T20" s="155" t="s">
        <v>73</v>
      </c>
      <c r="U20" s="155"/>
      <c r="V20" s="155"/>
      <c r="W20" s="155"/>
      <c r="X20" s="155" t="s">
        <v>72</v>
      </c>
      <c r="Y20" s="155"/>
      <c r="Z20" s="155"/>
      <c r="AA20" s="155"/>
      <c r="AB20" s="155" t="s">
        <v>71</v>
      </c>
      <c r="AC20" s="155"/>
      <c r="AD20" s="155"/>
      <c r="AE20" s="155"/>
      <c r="AF20" s="155" t="s">
        <v>70</v>
      </c>
      <c r="AG20" s="155"/>
      <c r="AH20" s="155"/>
      <c r="AI20" s="155"/>
      <c r="AJ20" s="153"/>
      <c r="AK20" s="154"/>
      <c r="AL20" s="263"/>
      <c r="AM20" s="14" t="s">
        <v>95</v>
      </c>
      <c r="AN20" s="17"/>
      <c r="AO20" s="17"/>
      <c r="AP20" s="17"/>
      <c r="AQ20" s="17"/>
      <c r="AR20" s="17"/>
      <c r="AS20" s="17"/>
      <c r="AT20" s="17"/>
      <c r="AU20" s="13">
        <v>18</v>
      </c>
      <c r="AV20" s="17"/>
      <c r="AW20" s="15" t="s">
        <v>113</v>
      </c>
      <c r="AX20" s="13" t="s">
        <v>135</v>
      </c>
      <c r="AY20" s="17"/>
      <c r="AZ20" s="263"/>
      <c r="BA20" s="263"/>
      <c r="BB20" s="263"/>
      <c r="BC20" s="263"/>
      <c r="BD20" s="263"/>
      <c r="BE20" s="263"/>
      <c r="BF20" s="263"/>
      <c r="BG20" s="263"/>
      <c r="BH20" s="263"/>
      <c r="BI20" s="263"/>
      <c r="BJ20" s="263"/>
      <c r="BK20" s="263"/>
      <c r="BL20" s="263"/>
      <c r="BM20" s="263"/>
      <c r="BN20" s="263"/>
    </row>
    <row r="21" spans="1:66" s="20" customFormat="1" ht="20.100000000000001" customHeight="1" thickBot="1">
      <c r="A21" s="164"/>
      <c r="B21" s="165"/>
      <c r="C21" s="165"/>
      <c r="D21" s="166"/>
      <c r="E21" s="142" t="s">
        <v>94</v>
      </c>
      <c r="F21" s="142"/>
      <c r="G21" s="142" t="s">
        <v>93</v>
      </c>
      <c r="H21" s="142"/>
      <c r="I21" s="142" t="s">
        <v>94</v>
      </c>
      <c r="J21" s="142"/>
      <c r="K21" s="142" t="s">
        <v>93</v>
      </c>
      <c r="L21" s="142"/>
      <c r="M21" s="142" t="s">
        <v>94</v>
      </c>
      <c r="N21" s="142"/>
      <c r="O21" s="142" t="s">
        <v>93</v>
      </c>
      <c r="P21" s="142"/>
      <c r="Q21" s="172"/>
      <c r="R21" s="173"/>
      <c r="S21" s="174"/>
      <c r="T21" s="142" t="s">
        <v>94</v>
      </c>
      <c r="U21" s="142"/>
      <c r="V21" s="142" t="s">
        <v>93</v>
      </c>
      <c r="W21" s="142"/>
      <c r="X21" s="142" t="s">
        <v>94</v>
      </c>
      <c r="Y21" s="142"/>
      <c r="Z21" s="142" t="s">
        <v>93</v>
      </c>
      <c r="AA21" s="142"/>
      <c r="AB21" s="142" t="s">
        <v>94</v>
      </c>
      <c r="AC21" s="142"/>
      <c r="AD21" s="142" t="s">
        <v>93</v>
      </c>
      <c r="AE21" s="142"/>
      <c r="AF21" s="142" t="s">
        <v>94</v>
      </c>
      <c r="AG21" s="142"/>
      <c r="AH21" s="142" t="s">
        <v>93</v>
      </c>
      <c r="AI21" s="142"/>
      <c r="AJ21" s="153"/>
      <c r="AK21" s="154"/>
      <c r="AL21" s="263"/>
      <c r="AM21" s="14" t="s">
        <v>92</v>
      </c>
      <c r="AN21" s="17"/>
      <c r="AO21" s="17"/>
      <c r="AP21" s="17"/>
      <c r="AQ21" s="17"/>
      <c r="AR21" s="17" t="s">
        <v>91</v>
      </c>
      <c r="AS21" s="18" t="s">
        <v>90</v>
      </c>
      <c r="AT21" s="17"/>
      <c r="AU21" s="13">
        <v>19</v>
      </c>
      <c r="AV21" s="17"/>
      <c r="AW21" s="13" t="s">
        <v>136</v>
      </c>
      <c r="AX21" s="17"/>
      <c r="AY21" s="17"/>
      <c r="AZ21" s="263"/>
      <c r="BA21" s="263"/>
      <c r="BB21" s="263"/>
      <c r="BC21" s="263"/>
      <c r="BD21" s="263"/>
      <c r="BE21" s="263"/>
      <c r="BF21" s="263"/>
      <c r="BG21" s="263"/>
      <c r="BH21" s="263"/>
      <c r="BI21" s="263"/>
      <c r="BJ21" s="263"/>
      <c r="BK21" s="263"/>
      <c r="BL21" s="263"/>
      <c r="BM21" s="263"/>
      <c r="BN21" s="263"/>
    </row>
    <row r="22" spans="1:66" s="20" customFormat="1" ht="20.100000000000001" customHeight="1">
      <c r="A22" s="143" t="s">
        <v>56</v>
      </c>
      <c r="B22" s="144"/>
      <c r="C22" s="144"/>
      <c r="D22" s="145"/>
      <c r="E22" s="132"/>
      <c r="F22" s="133"/>
      <c r="G22" s="132"/>
      <c r="H22" s="133"/>
      <c r="I22" s="149"/>
      <c r="J22" s="150"/>
      <c r="K22" s="149"/>
      <c r="L22" s="150"/>
      <c r="M22" s="149"/>
      <c r="N22" s="150"/>
      <c r="O22" s="149"/>
      <c r="P22" s="150"/>
      <c r="Q22" s="136"/>
      <c r="R22" s="137"/>
      <c r="S22" s="138"/>
      <c r="T22" s="132"/>
      <c r="U22" s="133"/>
      <c r="V22" s="132"/>
      <c r="W22" s="133"/>
      <c r="X22" s="132"/>
      <c r="Y22" s="133"/>
      <c r="Z22" s="132"/>
      <c r="AA22" s="133"/>
      <c r="AB22" s="132"/>
      <c r="AC22" s="133"/>
      <c r="AD22" s="132"/>
      <c r="AE22" s="133"/>
      <c r="AF22" s="132"/>
      <c r="AG22" s="133"/>
      <c r="AH22" s="132"/>
      <c r="AI22" s="133"/>
      <c r="AJ22" s="134"/>
      <c r="AK22" s="135"/>
      <c r="AL22" s="263"/>
      <c r="AM22" s="14" t="s">
        <v>89</v>
      </c>
      <c r="AN22" s="17"/>
      <c r="AO22" s="17"/>
      <c r="AP22" s="17"/>
      <c r="AQ22" s="17"/>
      <c r="AR22" s="17" t="s">
        <v>88</v>
      </c>
      <c r="AS22" s="18" t="s">
        <v>87</v>
      </c>
      <c r="AT22" s="17"/>
      <c r="AU22" s="13">
        <v>20</v>
      </c>
      <c r="AV22" s="17"/>
      <c r="AW22" s="17" t="s">
        <v>186</v>
      </c>
      <c r="AX22" s="17"/>
      <c r="AY22" s="17"/>
      <c r="AZ22" s="263"/>
      <c r="BA22" s="263"/>
      <c r="BB22" s="263"/>
      <c r="BC22" s="263"/>
      <c r="BD22" s="263"/>
      <c r="BE22" s="263"/>
      <c r="BF22" s="263"/>
      <c r="BG22" s="263"/>
      <c r="BH22" s="263"/>
      <c r="BI22" s="263"/>
      <c r="BJ22" s="263"/>
      <c r="BK22" s="263"/>
      <c r="BL22" s="263"/>
      <c r="BM22" s="263"/>
      <c r="BN22" s="263"/>
    </row>
    <row r="23" spans="1:66" s="20" customFormat="1" ht="20.100000000000001" customHeight="1">
      <c r="A23" s="146"/>
      <c r="B23" s="147"/>
      <c r="C23" s="147"/>
      <c r="D23" s="148"/>
      <c r="E23" s="131" t="s">
        <v>63</v>
      </c>
      <c r="F23" s="131"/>
      <c r="G23" s="131"/>
      <c r="H23" s="131"/>
      <c r="I23" s="117"/>
      <c r="J23" s="117"/>
      <c r="K23" s="117"/>
      <c r="L23" s="117"/>
      <c r="M23" s="117"/>
      <c r="N23" s="117"/>
      <c r="O23" s="117"/>
      <c r="P23" s="117"/>
      <c r="Q23" s="139"/>
      <c r="R23" s="140"/>
      <c r="S23" s="141"/>
      <c r="T23" s="110"/>
      <c r="U23" s="110"/>
      <c r="V23" s="110"/>
      <c r="W23" s="110"/>
      <c r="X23" s="110"/>
      <c r="Y23" s="110"/>
      <c r="Z23" s="110"/>
      <c r="AA23" s="110"/>
      <c r="AB23" s="110"/>
      <c r="AC23" s="110"/>
      <c r="AD23" s="110"/>
      <c r="AE23" s="110"/>
      <c r="AF23" s="110"/>
      <c r="AG23" s="110"/>
      <c r="AH23" s="110"/>
      <c r="AI23" s="110"/>
      <c r="AJ23" s="126"/>
      <c r="AK23" s="127"/>
      <c r="AL23" s="263"/>
      <c r="AM23" s="14" t="s">
        <v>86</v>
      </c>
      <c r="AN23" s="17"/>
      <c r="AO23" s="17"/>
      <c r="AP23" s="17"/>
      <c r="AQ23" s="17"/>
      <c r="AR23" s="17"/>
      <c r="AS23" s="18" t="s">
        <v>85</v>
      </c>
      <c r="AT23" s="17"/>
      <c r="AU23" s="13">
        <v>21</v>
      </c>
      <c r="AV23" s="17"/>
      <c r="AW23" s="17"/>
      <c r="AX23" s="17"/>
      <c r="AY23" s="17"/>
      <c r="AZ23" s="263"/>
      <c r="BA23" s="263"/>
      <c r="BB23" s="263"/>
      <c r="BC23" s="263"/>
      <c r="BD23" s="263"/>
      <c r="BE23" s="263"/>
      <c r="BF23" s="263"/>
      <c r="BG23" s="263"/>
      <c r="BH23" s="263"/>
      <c r="BI23" s="263"/>
      <c r="BJ23" s="263"/>
      <c r="BK23" s="263"/>
      <c r="BL23" s="263"/>
      <c r="BM23" s="263"/>
      <c r="BN23" s="263"/>
    </row>
    <row r="24" spans="1:66" s="20" customFormat="1" ht="20.100000000000001" hidden="1" customHeight="1">
      <c r="A24" s="119" t="s">
        <v>84</v>
      </c>
      <c r="B24" s="120"/>
      <c r="C24" s="120"/>
      <c r="D24" s="120"/>
      <c r="E24" s="123" t="s">
        <v>73</v>
      </c>
      <c r="F24" s="123"/>
      <c r="G24" s="123"/>
      <c r="H24" s="123"/>
      <c r="I24" s="110" t="s">
        <v>72</v>
      </c>
      <c r="J24" s="110"/>
      <c r="K24" s="110"/>
      <c r="L24" s="110"/>
      <c r="M24" s="110" t="s">
        <v>71</v>
      </c>
      <c r="N24" s="110"/>
      <c r="O24" s="110"/>
      <c r="P24" s="110"/>
      <c r="Q24" s="99"/>
      <c r="R24" s="124"/>
      <c r="S24" s="125"/>
      <c r="T24" s="110" t="s">
        <v>73</v>
      </c>
      <c r="U24" s="110"/>
      <c r="V24" s="110"/>
      <c r="W24" s="110"/>
      <c r="X24" s="110" t="s">
        <v>72</v>
      </c>
      <c r="Y24" s="110"/>
      <c r="Z24" s="110"/>
      <c r="AA24" s="110"/>
      <c r="AB24" s="110" t="s">
        <v>71</v>
      </c>
      <c r="AC24" s="110"/>
      <c r="AD24" s="110"/>
      <c r="AE24" s="110"/>
      <c r="AF24" s="110" t="s">
        <v>70</v>
      </c>
      <c r="AG24" s="110"/>
      <c r="AH24" s="110"/>
      <c r="AI24" s="110"/>
      <c r="AJ24" s="111"/>
      <c r="AK24" s="112"/>
      <c r="AL24" s="263"/>
      <c r="AM24" s="14" t="s">
        <v>83</v>
      </c>
      <c r="AN24" s="17"/>
      <c r="AO24" s="17"/>
      <c r="AP24" s="17"/>
      <c r="AQ24" s="17"/>
      <c r="AR24" s="17" t="s">
        <v>82</v>
      </c>
      <c r="AS24" s="17" t="s">
        <v>81</v>
      </c>
      <c r="AT24" s="17" t="s">
        <v>80</v>
      </c>
      <c r="AU24" s="13">
        <v>22</v>
      </c>
      <c r="AV24" s="17"/>
      <c r="AW24" s="17"/>
      <c r="AX24" s="17"/>
      <c r="AY24" s="17"/>
      <c r="AZ24" s="263"/>
      <c r="BA24" s="263"/>
      <c r="BB24" s="263"/>
      <c r="BC24" s="263"/>
      <c r="BD24" s="263"/>
      <c r="BE24" s="263"/>
      <c r="BF24" s="263"/>
      <c r="BG24" s="263"/>
      <c r="BH24" s="263"/>
      <c r="BI24" s="263"/>
      <c r="BJ24" s="263"/>
      <c r="BK24" s="263"/>
      <c r="BL24" s="263"/>
      <c r="BM24" s="263"/>
      <c r="BN24" s="263"/>
    </row>
    <row r="25" spans="1:66" s="20" customFormat="1" ht="20.100000000000001" customHeight="1">
      <c r="A25" s="119"/>
      <c r="B25" s="120"/>
      <c r="C25" s="120"/>
      <c r="D25" s="120"/>
      <c r="E25" s="100"/>
      <c r="F25" s="101"/>
      <c r="G25" s="100"/>
      <c r="H25" s="101"/>
      <c r="I25" s="110"/>
      <c r="J25" s="117"/>
      <c r="K25" s="110"/>
      <c r="L25" s="117"/>
      <c r="M25" s="110"/>
      <c r="N25" s="117"/>
      <c r="O25" s="110"/>
      <c r="P25" s="117"/>
      <c r="Q25" s="104"/>
      <c r="R25" s="105"/>
      <c r="S25" s="106"/>
      <c r="T25" s="100"/>
      <c r="U25" s="101"/>
      <c r="V25" s="100"/>
      <c r="W25" s="101"/>
      <c r="X25" s="100"/>
      <c r="Y25" s="101"/>
      <c r="Z25" s="100"/>
      <c r="AA25" s="101"/>
      <c r="AB25" s="100"/>
      <c r="AC25" s="101"/>
      <c r="AD25" s="100"/>
      <c r="AE25" s="101"/>
      <c r="AF25" s="100"/>
      <c r="AG25" s="101"/>
      <c r="AH25" s="100"/>
      <c r="AI25" s="101"/>
      <c r="AJ25" s="113"/>
      <c r="AK25" s="114"/>
      <c r="AL25" s="263"/>
      <c r="AM25" s="14" t="s">
        <v>79</v>
      </c>
      <c r="AN25" s="17"/>
      <c r="AO25" s="17"/>
      <c r="AP25" s="17"/>
      <c r="AQ25" s="17"/>
      <c r="AR25" s="17"/>
      <c r="AS25" s="17"/>
      <c r="AT25" s="17"/>
      <c r="AU25" s="13">
        <v>23</v>
      </c>
      <c r="AV25" s="17"/>
      <c r="AW25" s="17"/>
      <c r="AX25" s="17"/>
      <c r="AY25" s="17"/>
      <c r="AZ25" s="263"/>
      <c r="BA25" s="263"/>
      <c r="BB25" s="263"/>
      <c r="BC25" s="263"/>
      <c r="BD25" s="263"/>
      <c r="BE25" s="263"/>
      <c r="BF25" s="263"/>
      <c r="BG25" s="263"/>
      <c r="BH25" s="263"/>
      <c r="BI25" s="263"/>
      <c r="BJ25" s="263"/>
      <c r="BK25" s="263"/>
      <c r="BL25" s="263"/>
      <c r="BM25" s="263"/>
      <c r="BN25" s="263"/>
    </row>
    <row r="26" spans="1:66" s="20" customFormat="1" ht="20.100000000000001" customHeight="1">
      <c r="A26" s="119"/>
      <c r="B26" s="120"/>
      <c r="C26" s="120"/>
      <c r="D26" s="120"/>
      <c r="E26" s="131" t="s">
        <v>63</v>
      </c>
      <c r="F26" s="131"/>
      <c r="G26" s="131"/>
      <c r="H26" s="131"/>
      <c r="I26" s="117"/>
      <c r="J26" s="117"/>
      <c r="K26" s="117"/>
      <c r="L26" s="117"/>
      <c r="M26" s="117"/>
      <c r="N26" s="117"/>
      <c r="O26" s="117"/>
      <c r="P26" s="117"/>
      <c r="Q26" s="128"/>
      <c r="R26" s="129"/>
      <c r="S26" s="130"/>
      <c r="T26" s="110"/>
      <c r="U26" s="110"/>
      <c r="V26" s="110"/>
      <c r="W26" s="110"/>
      <c r="X26" s="110"/>
      <c r="Y26" s="110"/>
      <c r="Z26" s="110"/>
      <c r="AA26" s="110"/>
      <c r="AB26" s="110"/>
      <c r="AC26" s="110"/>
      <c r="AD26" s="110"/>
      <c r="AE26" s="110"/>
      <c r="AF26" s="110"/>
      <c r="AG26" s="110"/>
      <c r="AH26" s="110"/>
      <c r="AI26" s="110"/>
      <c r="AJ26" s="126"/>
      <c r="AK26" s="127"/>
      <c r="AL26" s="263"/>
      <c r="AM26" s="14" t="s">
        <v>78</v>
      </c>
      <c r="AN26" s="17"/>
      <c r="AO26" s="17"/>
      <c r="AP26" s="17"/>
      <c r="AQ26" s="17"/>
      <c r="AR26" s="17" t="s">
        <v>77</v>
      </c>
      <c r="AS26" s="17" t="s">
        <v>76</v>
      </c>
      <c r="AT26" s="17" t="s">
        <v>75</v>
      </c>
      <c r="AU26" s="13">
        <v>24</v>
      </c>
      <c r="AV26" s="17"/>
      <c r="AW26" s="17"/>
      <c r="AX26" s="17"/>
      <c r="AY26" s="17"/>
      <c r="AZ26" s="263"/>
      <c r="BA26" s="263"/>
      <c r="BB26" s="263"/>
      <c r="BC26" s="263"/>
      <c r="BD26" s="263"/>
      <c r="BE26" s="263"/>
      <c r="BF26" s="263"/>
      <c r="BG26" s="263"/>
      <c r="BH26" s="263"/>
      <c r="BI26" s="263"/>
      <c r="BJ26" s="263"/>
      <c r="BK26" s="263"/>
      <c r="BL26" s="263"/>
      <c r="BM26" s="263"/>
      <c r="BN26" s="263"/>
    </row>
    <row r="27" spans="1:66" s="20" customFormat="1" ht="20.100000000000001" hidden="1" customHeight="1">
      <c r="A27" s="119" t="s">
        <v>74</v>
      </c>
      <c r="B27" s="120"/>
      <c r="C27" s="120"/>
      <c r="D27" s="120"/>
      <c r="E27" s="123" t="s">
        <v>73</v>
      </c>
      <c r="F27" s="123"/>
      <c r="G27" s="123"/>
      <c r="H27" s="123"/>
      <c r="I27" s="110" t="s">
        <v>72</v>
      </c>
      <c r="J27" s="110"/>
      <c r="K27" s="110"/>
      <c r="L27" s="110"/>
      <c r="M27" s="110" t="s">
        <v>71</v>
      </c>
      <c r="N27" s="110"/>
      <c r="O27" s="110"/>
      <c r="P27" s="110"/>
      <c r="Q27" s="99"/>
      <c r="R27" s="124"/>
      <c r="S27" s="125"/>
      <c r="T27" s="110" t="s">
        <v>73</v>
      </c>
      <c r="U27" s="110"/>
      <c r="V27" s="110"/>
      <c r="W27" s="110"/>
      <c r="X27" s="110" t="s">
        <v>72</v>
      </c>
      <c r="Y27" s="110"/>
      <c r="Z27" s="110"/>
      <c r="AA27" s="110"/>
      <c r="AB27" s="110" t="s">
        <v>71</v>
      </c>
      <c r="AC27" s="110"/>
      <c r="AD27" s="110"/>
      <c r="AE27" s="110"/>
      <c r="AF27" s="110" t="s">
        <v>70</v>
      </c>
      <c r="AG27" s="110"/>
      <c r="AH27" s="110"/>
      <c r="AI27" s="110"/>
      <c r="AJ27" s="111"/>
      <c r="AK27" s="112"/>
      <c r="AL27" s="263"/>
      <c r="AM27" s="14" t="s">
        <v>69</v>
      </c>
      <c r="AN27" s="17"/>
      <c r="AO27" s="17"/>
      <c r="AP27" s="17"/>
      <c r="AQ27" s="17"/>
      <c r="AR27" s="17" t="s">
        <v>68</v>
      </c>
      <c r="AS27" s="17" t="s">
        <v>67</v>
      </c>
      <c r="AT27" s="17" t="s">
        <v>66</v>
      </c>
      <c r="AU27" s="13">
        <v>25</v>
      </c>
      <c r="AV27" s="17"/>
      <c r="AW27" s="17"/>
      <c r="AX27" s="17"/>
      <c r="AY27" s="17"/>
      <c r="AZ27" s="263"/>
      <c r="BA27" s="263"/>
      <c r="BB27" s="263"/>
      <c r="BC27" s="263"/>
      <c r="BD27" s="263"/>
      <c r="BE27" s="263"/>
      <c r="BF27" s="263"/>
      <c r="BG27" s="263"/>
      <c r="BH27" s="263"/>
      <c r="BI27" s="263"/>
      <c r="BJ27" s="263"/>
      <c r="BK27" s="263"/>
      <c r="BL27" s="263"/>
      <c r="BM27" s="263"/>
      <c r="BN27" s="263"/>
    </row>
    <row r="28" spans="1:66" s="20" customFormat="1" ht="20.100000000000001" customHeight="1">
      <c r="A28" s="119"/>
      <c r="B28" s="120"/>
      <c r="C28" s="120"/>
      <c r="D28" s="120"/>
      <c r="E28" s="100"/>
      <c r="F28" s="101"/>
      <c r="G28" s="100"/>
      <c r="H28" s="101"/>
      <c r="I28" s="110"/>
      <c r="J28" s="117"/>
      <c r="K28" s="110"/>
      <c r="L28" s="117"/>
      <c r="M28" s="110"/>
      <c r="N28" s="117"/>
      <c r="O28" s="110"/>
      <c r="P28" s="117"/>
      <c r="Q28" s="104"/>
      <c r="R28" s="105"/>
      <c r="S28" s="106"/>
      <c r="T28" s="100"/>
      <c r="U28" s="101"/>
      <c r="V28" s="100"/>
      <c r="W28" s="101"/>
      <c r="X28" s="100"/>
      <c r="Y28" s="101"/>
      <c r="Z28" s="100"/>
      <c r="AA28" s="101"/>
      <c r="AB28" s="100"/>
      <c r="AC28" s="101"/>
      <c r="AD28" s="100"/>
      <c r="AE28" s="101"/>
      <c r="AF28" s="100"/>
      <c r="AG28" s="101"/>
      <c r="AH28" s="100"/>
      <c r="AI28" s="101"/>
      <c r="AJ28" s="113"/>
      <c r="AK28" s="114"/>
      <c r="AL28" s="263"/>
      <c r="AM28" s="14" t="s">
        <v>65</v>
      </c>
      <c r="AN28" s="17"/>
      <c r="AO28" s="17"/>
      <c r="AP28" s="17"/>
      <c r="AQ28" s="17"/>
      <c r="AR28" s="17"/>
      <c r="AS28" s="17"/>
      <c r="AT28" s="17" t="s">
        <v>64</v>
      </c>
      <c r="AU28" s="13">
        <v>26</v>
      </c>
      <c r="AV28" s="17"/>
      <c r="AW28" s="17"/>
      <c r="AX28" s="17"/>
      <c r="AY28" s="17"/>
      <c r="AZ28" s="263"/>
      <c r="BA28" s="263"/>
      <c r="BB28" s="263"/>
      <c r="BC28" s="263"/>
      <c r="BD28" s="263"/>
      <c r="BE28" s="263"/>
      <c r="BF28" s="263"/>
      <c r="BG28" s="263"/>
      <c r="BH28" s="263"/>
      <c r="BI28" s="263"/>
      <c r="BJ28" s="263"/>
      <c r="BK28" s="263"/>
      <c r="BL28" s="263"/>
      <c r="BM28" s="263"/>
      <c r="BN28" s="263"/>
    </row>
    <row r="29" spans="1:66" s="20" customFormat="1" ht="20.100000000000001" customHeight="1" thickBot="1">
      <c r="A29" s="121"/>
      <c r="B29" s="122"/>
      <c r="C29" s="122"/>
      <c r="D29" s="122"/>
      <c r="E29" s="102" t="s">
        <v>63</v>
      </c>
      <c r="F29" s="102"/>
      <c r="G29" s="102"/>
      <c r="H29" s="102"/>
      <c r="I29" s="118"/>
      <c r="J29" s="118"/>
      <c r="K29" s="118"/>
      <c r="L29" s="118"/>
      <c r="M29" s="118"/>
      <c r="N29" s="118"/>
      <c r="O29" s="118"/>
      <c r="P29" s="118"/>
      <c r="Q29" s="107"/>
      <c r="R29" s="108"/>
      <c r="S29" s="109"/>
      <c r="T29" s="103"/>
      <c r="U29" s="103"/>
      <c r="V29" s="103"/>
      <c r="W29" s="103"/>
      <c r="X29" s="103"/>
      <c r="Y29" s="103"/>
      <c r="Z29" s="103"/>
      <c r="AA29" s="103"/>
      <c r="AB29" s="103"/>
      <c r="AC29" s="103"/>
      <c r="AD29" s="103"/>
      <c r="AE29" s="103"/>
      <c r="AF29" s="103"/>
      <c r="AG29" s="103"/>
      <c r="AH29" s="103"/>
      <c r="AI29" s="103"/>
      <c r="AJ29" s="115"/>
      <c r="AK29" s="116"/>
      <c r="AL29" s="263"/>
      <c r="AM29" s="14" t="s">
        <v>62</v>
      </c>
      <c r="AN29" s="17"/>
      <c r="AO29" s="17"/>
      <c r="AP29" s="17"/>
      <c r="AQ29" s="17"/>
      <c r="AR29" s="17"/>
      <c r="AS29" s="17"/>
      <c r="AT29" s="17" t="s">
        <v>61</v>
      </c>
      <c r="AU29" s="13">
        <v>27</v>
      </c>
      <c r="AV29" s="17"/>
      <c r="AW29" s="17"/>
      <c r="AX29" s="17"/>
      <c r="AY29" s="17"/>
      <c r="AZ29" s="263"/>
      <c r="BA29" s="263"/>
      <c r="BB29" s="263"/>
      <c r="BC29" s="263"/>
      <c r="BD29" s="263"/>
      <c r="BE29" s="263"/>
      <c r="BF29" s="263"/>
      <c r="BG29" s="263"/>
      <c r="BH29" s="263"/>
      <c r="BI29" s="263"/>
      <c r="BJ29" s="263"/>
      <c r="BK29" s="263"/>
      <c r="BL29" s="263"/>
      <c r="BM29" s="263"/>
      <c r="BN29" s="263"/>
    </row>
    <row r="30" spans="1:66" s="9" customFormat="1" ht="8.1"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61"/>
      <c r="AM30" s="14" t="s">
        <v>60</v>
      </c>
      <c r="AN30" s="13"/>
      <c r="AO30" s="13"/>
      <c r="AP30" s="13"/>
      <c r="AQ30" s="13"/>
      <c r="AR30" s="13"/>
      <c r="AS30" s="13"/>
      <c r="AT30" s="13"/>
      <c r="AU30" s="13">
        <v>28</v>
      </c>
      <c r="AV30" s="13"/>
      <c r="AW30" s="13"/>
      <c r="AX30" s="13"/>
      <c r="AY30" s="13"/>
      <c r="AZ30" s="261"/>
      <c r="BA30" s="261"/>
      <c r="BB30" s="261"/>
      <c r="BC30" s="261"/>
      <c r="BD30" s="261"/>
      <c r="BE30" s="261"/>
      <c r="BF30" s="261"/>
      <c r="BG30" s="261"/>
      <c r="BH30" s="261"/>
      <c r="BI30" s="261"/>
      <c r="BJ30" s="261"/>
      <c r="BK30" s="261"/>
      <c r="BL30" s="261"/>
      <c r="BM30" s="261"/>
      <c r="BN30" s="261"/>
    </row>
    <row r="31" spans="1:66" s="9" customFormat="1" ht="20.100000000000001" customHeight="1" thickBot="1">
      <c r="A31" s="88" t="s">
        <v>175</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90"/>
      <c r="AL31" s="261"/>
      <c r="AM31" s="14" t="s">
        <v>59</v>
      </c>
      <c r="AN31" s="13"/>
      <c r="AO31" s="13"/>
      <c r="AP31" s="13"/>
      <c r="AQ31" s="13"/>
      <c r="AR31" s="13"/>
      <c r="AS31" s="13" t="s">
        <v>196</v>
      </c>
      <c r="AT31" s="13"/>
      <c r="AU31" s="13">
        <v>29</v>
      </c>
      <c r="AV31" s="13"/>
      <c r="AW31" s="13"/>
      <c r="AX31" s="13"/>
      <c r="AY31" s="13"/>
      <c r="AZ31" s="261"/>
      <c r="BA31" s="261"/>
      <c r="BB31" s="261"/>
      <c r="BC31" s="261"/>
      <c r="BD31" s="261"/>
      <c r="BE31" s="261"/>
      <c r="BF31" s="261"/>
      <c r="BG31" s="261"/>
      <c r="BH31" s="261"/>
      <c r="BI31" s="261"/>
      <c r="BJ31" s="261"/>
      <c r="BK31" s="261"/>
      <c r="BL31" s="261"/>
      <c r="BM31" s="261"/>
      <c r="BN31" s="261"/>
    </row>
    <row r="32" spans="1:66" s="21" customFormat="1" ht="20.100000000000001" customHeight="1">
      <c r="A32" s="91"/>
      <c r="B32" s="92"/>
      <c r="C32" s="92"/>
      <c r="D32" s="93"/>
      <c r="E32" s="94" t="s">
        <v>211</v>
      </c>
      <c r="F32" s="95"/>
      <c r="G32" s="95"/>
      <c r="H32" s="95"/>
      <c r="I32" s="95"/>
      <c r="J32" s="95"/>
      <c r="K32" s="95"/>
      <c r="L32" s="95"/>
      <c r="M32" s="95"/>
      <c r="N32" s="95"/>
      <c r="O32" s="95"/>
      <c r="P32" s="95"/>
      <c r="Q32" s="95"/>
      <c r="R32" s="95"/>
      <c r="S32" s="95"/>
      <c r="T32" s="95"/>
      <c r="U32" s="95"/>
      <c r="V32" s="96"/>
      <c r="W32" s="97" t="s">
        <v>197</v>
      </c>
      <c r="X32" s="97"/>
      <c r="Y32" s="97"/>
      <c r="Z32" s="97"/>
      <c r="AA32" s="97"/>
      <c r="AB32" s="97"/>
      <c r="AC32" s="97"/>
      <c r="AD32" s="97"/>
      <c r="AE32" s="97"/>
      <c r="AF32" s="97"/>
      <c r="AG32" s="97"/>
      <c r="AH32" s="97"/>
      <c r="AI32" s="97"/>
      <c r="AJ32" s="97"/>
      <c r="AK32" s="98"/>
      <c r="AL32" s="264"/>
      <c r="AM32" s="14" t="s">
        <v>58</v>
      </c>
      <c r="AN32" s="18"/>
      <c r="AO32" s="18"/>
      <c r="AP32" s="18"/>
      <c r="AQ32" s="18"/>
      <c r="AR32" s="18"/>
      <c r="AS32" s="18" t="s">
        <v>217</v>
      </c>
      <c r="AT32" s="18" t="s">
        <v>216</v>
      </c>
      <c r="AU32" s="13">
        <v>30</v>
      </c>
      <c r="AV32" s="18"/>
      <c r="AW32" s="18"/>
      <c r="AX32" s="18"/>
      <c r="AY32" s="18"/>
      <c r="AZ32" s="264"/>
      <c r="BA32" s="264"/>
      <c r="BB32" s="264"/>
      <c r="BC32" s="264"/>
      <c r="BD32" s="264"/>
      <c r="BE32" s="264"/>
      <c r="BF32" s="264"/>
      <c r="BG32" s="264"/>
      <c r="BH32" s="264"/>
      <c r="BI32" s="264"/>
      <c r="BJ32" s="264"/>
      <c r="BK32" s="264"/>
      <c r="BL32" s="264"/>
      <c r="BM32" s="264"/>
      <c r="BN32" s="264"/>
    </row>
    <row r="33" spans="1:66" s="21" customFormat="1" ht="24.95" customHeight="1">
      <c r="A33" s="74" t="s">
        <v>56</v>
      </c>
      <c r="B33" s="75"/>
      <c r="C33" s="75"/>
      <c r="D33" s="76"/>
      <c r="E33" s="99" t="s">
        <v>195</v>
      </c>
      <c r="F33" s="78"/>
      <c r="G33" s="78"/>
      <c r="H33" s="78"/>
      <c r="I33" s="78"/>
      <c r="J33" s="78"/>
      <c r="K33" s="78"/>
      <c r="L33" s="78"/>
      <c r="M33" s="78"/>
      <c r="N33" s="78"/>
      <c r="O33" s="78"/>
      <c r="P33" s="78"/>
      <c r="Q33" s="78"/>
      <c r="R33" s="78"/>
      <c r="S33" s="78"/>
      <c r="T33" s="78"/>
      <c r="U33" s="78"/>
      <c r="V33" s="26" t="str">
        <f>IF(AP43=1,"","㎡")</f>
        <v/>
      </c>
      <c r="W33" s="79"/>
      <c r="X33" s="78"/>
      <c r="Y33" s="78"/>
      <c r="Z33" s="78"/>
      <c r="AA33" s="78"/>
      <c r="AB33" s="78"/>
      <c r="AC33" s="78"/>
      <c r="AD33" s="78"/>
      <c r="AE33" s="78"/>
      <c r="AF33" s="78"/>
      <c r="AG33" s="78"/>
      <c r="AH33" s="78"/>
      <c r="AI33" s="78"/>
      <c r="AJ33" s="78"/>
      <c r="AK33" s="80"/>
      <c r="AL33" s="264"/>
      <c r="AM33" s="14" t="s">
        <v>55</v>
      </c>
      <c r="AN33" s="18"/>
      <c r="AO33" s="18"/>
      <c r="AP33" s="18"/>
      <c r="AQ33" s="18"/>
      <c r="AR33" s="18"/>
      <c r="AS33" s="18" t="s">
        <v>198</v>
      </c>
      <c r="AT33" s="18" t="s">
        <v>57</v>
      </c>
      <c r="AU33" s="13">
        <v>31</v>
      </c>
      <c r="AV33" s="18"/>
      <c r="AW33" s="18"/>
      <c r="AX33" s="18"/>
      <c r="AY33" s="18"/>
      <c r="AZ33" s="264"/>
      <c r="BA33" s="264"/>
      <c r="BB33" s="264"/>
      <c r="BC33" s="264"/>
      <c r="BD33" s="264"/>
      <c r="BE33" s="264"/>
      <c r="BF33" s="264"/>
      <c r="BG33" s="264"/>
      <c r="BH33" s="264"/>
      <c r="BI33" s="264"/>
      <c r="BJ33" s="264"/>
      <c r="BK33" s="264"/>
      <c r="BL33" s="264"/>
      <c r="BM33" s="264"/>
      <c r="BN33" s="264"/>
    </row>
    <row r="34" spans="1:66" s="21" customFormat="1" ht="24.95" customHeight="1">
      <c r="A34" s="74" t="s">
        <v>53</v>
      </c>
      <c r="B34" s="75"/>
      <c r="C34" s="75"/>
      <c r="D34" s="76"/>
      <c r="E34" s="77" t="s">
        <v>195</v>
      </c>
      <c r="F34" s="78"/>
      <c r="G34" s="78"/>
      <c r="H34" s="78"/>
      <c r="I34" s="78"/>
      <c r="J34" s="78"/>
      <c r="K34" s="78"/>
      <c r="L34" s="78"/>
      <c r="M34" s="78"/>
      <c r="N34" s="78"/>
      <c r="O34" s="78"/>
      <c r="P34" s="78"/>
      <c r="Q34" s="78"/>
      <c r="R34" s="78"/>
      <c r="S34" s="78"/>
      <c r="T34" s="78"/>
      <c r="U34" s="78"/>
      <c r="V34" s="26" t="str">
        <f>IF(AQ43=1,"","㎡")</f>
        <v/>
      </c>
      <c r="W34" s="79"/>
      <c r="X34" s="78"/>
      <c r="Y34" s="78"/>
      <c r="Z34" s="78"/>
      <c r="AA34" s="78"/>
      <c r="AB34" s="78"/>
      <c r="AC34" s="78"/>
      <c r="AD34" s="78"/>
      <c r="AE34" s="78"/>
      <c r="AF34" s="78"/>
      <c r="AG34" s="78"/>
      <c r="AH34" s="78"/>
      <c r="AI34" s="78"/>
      <c r="AJ34" s="78"/>
      <c r="AK34" s="80"/>
      <c r="AL34" s="264"/>
      <c r="AM34" s="14" t="s">
        <v>52</v>
      </c>
      <c r="AN34" s="18"/>
      <c r="AO34" s="18"/>
      <c r="AP34" s="18"/>
      <c r="AQ34" s="18"/>
      <c r="AR34" s="18"/>
      <c r="AS34" s="18" t="s">
        <v>199</v>
      </c>
      <c r="AT34" s="18" t="s">
        <v>54</v>
      </c>
      <c r="AU34" s="18"/>
      <c r="AV34" s="18"/>
      <c r="AW34" s="18"/>
      <c r="AX34" s="18"/>
      <c r="AY34" s="18"/>
      <c r="AZ34" s="264"/>
      <c r="BA34" s="264"/>
      <c r="BB34" s="264"/>
      <c r="BC34" s="264"/>
      <c r="BD34" s="264"/>
      <c r="BE34" s="264"/>
      <c r="BF34" s="264"/>
      <c r="BG34" s="264"/>
      <c r="BH34" s="264"/>
      <c r="BI34" s="264"/>
      <c r="BJ34" s="264"/>
      <c r="BK34" s="264"/>
      <c r="BL34" s="264"/>
      <c r="BM34" s="264"/>
      <c r="BN34" s="264"/>
    </row>
    <row r="35" spans="1:66" s="21" customFormat="1" ht="24.95" customHeight="1" thickBot="1">
      <c r="A35" s="81" t="s">
        <v>51</v>
      </c>
      <c r="B35" s="82"/>
      <c r="C35" s="82"/>
      <c r="D35" s="83"/>
      <c r="E35" s="84" t="s">
        <v>195</v>
      </c>
      <c r="F35" s="85"/>
      <c r="G35" s="85"/>
      <c r="H35" s="85"/>
      <c r="I35" s="85"/>
      <c r="J35" s="85"/>
      <c r="K35" s="85"/>
      <c r="L35" s="85"/>
      <c r="M35" s="85"/>
      <c r="N35" s="85"/>
      <c r="O35" s="85"/>
      <c r="P35" s="85"/>
      <c r="Q35" s="85"/>
      <c r="R35" s="85"/>
      <c r="S35" s="85"/>
      <c r="T35" s="85"/>
      <c r="U35" s="85"/>
      <c r="V35" s="29" t="str">
        <f>IF(AR43=1,"","㎡")</f>
        <v/>
      </c>
      <c r="W35" s="86"/>
      <c r="X35" s="85"/>
      <c r="Y35" s="85"/>
      <c r="Z35" s="85"/>
      <c r="AA35" s="85"/>
      <c r="AB35" s="85"/>
      <c r="AC35" s="85"/>
      <c r="AD35" s="85"/>
      <c r="AE35" s="85"/>
      <c r="AF35" s="85"/>
      <c r="AG35" s="85"/>
      <c r="AH35" s="85"/>
      <c r="AI35" s="85"/>
      <c r="AJ35" s="85"/>
      <c r="AK35" s="87"/>
      <c r="AL35" s="264"/>
      <c r="AM35" s="14" t="s">
        <v>50</v>
      </c>
      <c r="AN35" s="18"/>
      <c r="AO35" s="18"/>
      <c r="AP35" s="18"/>
      <c r="AQ35" s="18"/>
      <c r="AR35" s="18"/>
      <c r="AS35" s="18" t="s">
        <v>200</v>
      </c>
      <c r="AT35" s="18" t="s">
        <v>203</v>
      </c>
      <c r="AU35" s="18"/>
      <c r="AV35" s="18"/>
      <c r="AW35" s="18"/>
      <c r="AX35" s="18"/>
      <c r="AY35" s="18"/>
      <c r="AZ35" s="264"/>
      <c r="BA35" s="264"/>
      <c r="BB35" s="264"/>
      <c r="BC35" s="264"/>
      <c r="BD35" s="264"/>
      <c r="BE35" s="264"/>
      <c r="BF35" s="264"/>
      <c r="BG35" s="264"/>
      <c r="BH35" s="264"/>
      <c r="BI35" s="264"/>
      <c r="BJ35" s="264"/>
      <c r="BK35" s="264"/>
      <c r="BL35" s="264"/>
      <c r="BM35" s="264"/>
      <c r="BN35" s="264"/>
    </row>
    <row r="36" spans="1:66" s="9" customFormat="1" ht="8.1" customHeight="1" thickBot="1">
      <c r="A36" s="2"/>
      <c r="B36" s="2"/>
      <c r="C36" s="2"/>
      <c r="D36" s="2"/>
      <c r="E36" s="2"/>
      <c r="F36" s="2"/>
      <c r="G36" s="2"/>
      <c r="H36" s="2"/>
      <c r="I36" s="2"/>
      <c r="J36" s="2"/>
      <c r="K36" s="2"/>
      <c r="L36" s="2"/>
      <c r="M36" s="2"/>
      <c r="N36" s="2"/>
      <c r="O36" s="2"/>
      <c r="P36" s="2"/>
      <c r="Q36" s="2"/>
      <c r="R36" s="8"/>
      <c r="S36" s="8"/>
      <c r="T36" s="8"/>
      <c r="U36" s="8"/>
      <c r="V36" s="8"/>
      <c r="W36" s="8"/>
      <c r="X36" s="2"/>
      <c r="Y36" s="2"/>
      <c r="Z36" s="2"/>
      <c r="AA36" s="2"/>
      <c r="AB36" s="2"/>
      <c r="AC36" s="2"/>
      <c r="AD36" s="2"/>
      <c r="AE36" s="2"/>
      <c r="AF36" s="2"/>
      <c r="AG36" s="2"/>
      <c r="AH36" s="2"/>
      <c r="AI36" s="2"/>
      <c r="AJ36" s="2"/>
      <c r="AK36" s="2"/>
      <c r="AL36" s="261"/>
      <c r="AM36" s="14" t="s">
        <v>49</v>
      </c>
      <c r="AN36" s="13"/>
      <c r="AO36" s="13"/>
      <c r="AP36" s="13"/>
      <c r="AQ36" s="13"/>
      <c r="AR36" s="13"/>
      <c r="AS36" s="18" t="s">
        <v>201</v>
      </c>
      <c r="AT36" s="18" t="s">
        <v>204</v>
      </c>
      <c r="AU36" s="13"/>
      <c r="AV36" s="13"/>
      <c r="AW36" s="13"/>
      <c r="AX36" s="13"/>
      <c r="AY36" s="13"/>
      <c r="AZ36" s="261"/>
      <c r="BA36" s="261"/>
      <c r="BB36" s="261"/>
      <c r="BC36" s="261"/>
      <c r="BD36" s="261"/>
      <c r="BE36" s="261"/>
      <c r="BF36" s="261"/>
      <c r="BG36" s="261"/>
      <c r="BH36" s="261"/>
      <c r="BI36" s="261"/>
      <c r="BJ36" s="261"/>
      <c r="BK36" s="261"/>
      <c r="BL36" s="261"/>
      <c r="BM36" s="261"/>
      <c r="BN36" s="261"/>
    </row>
    <row r="37" spans="1:66" s="9" customFormat="1" ht="20.100000000000001" customHeight="1" thickBot="1">
      <c r="A37" s="62" t="s">
        <v>48</v>
      </c>
      <c r="B37" s="63"/>
      <c r="C37" s="63"/>
      <c r="D37" s="63"/>
      <c r="E37" s="63"/>
      <c r="F37" s="63"/>
      <c r="G37" s="63"/>
      <c r="H37" s="63"/>
      <c r="I37" s="63"/>
      <c r="J37" s="63"/>
      <c r="K37" s="63"/>
      <c r="L37" s="63"/>
      <c r="M37" s="63"/>
      <c r="N37" s="63"/>
      <c r="O37" s="63"/>
      <c r="P37" s="64"/>
      <c r="Q37" s="65" t="s">
        <v>47</v>
      </c>
      <c r="R37" s="66"/>
      <c r="S37" s="66"/>
      <c r="T37" s="66"/>
      <c r="U37" s="66"/>
      <c r="V37" s="66"/>
      <c r="W37" s="66"/>
      <c r="X37" s="67"/>
      <c r="Y37" s="68"/>
      <c r="Z37" s="68"/>
      <c r="AA37" s="68"/>
      <c r="AB37" s="68"/>
      <c r="AC37" s="68"/>
      <c r="AD37" s="68"/>
      <c r="AE37" s="68"/>
      <c r="AF37" s="68"/>
      <c r="AG37" s="68"/>
      <c r="AH37" s="68"/>
      <c r="AI37" s="68"/>
      <c r="AJ37" s="68"/>
      <c r="AK37" s="69"/>
      <c r="AL37" s="261"/>
      <c r="AM37" s="14" t="s">
        <v>46</v>
      </c>
      <c r="AN37" s="13"/>
      <c r="AO37" s="13"/>
      <c r="AP37" s="18" t="str">
        <f>IF(E33="審査ｾﾝﾀｰへ性能評価を許容応力度計算付で申請済 ","1","0")</f>
        <v>0</v>
      </c>
      <c r="AQ37" s="18" t="str">
        <f>IF(E34="審査ｾﾝﾀｰへ性能評価を許容応力度計算付で申請済 ","1","0")</f>
        <v>0</v>
      </c>
      <c r="AR37" s="18" t="str">
        <f>IF(E35="審査ｾﾝﾀｰへ性能評価を許容応力度計算付で申請済 ","1","0")</f>
        <v>0</v>
      </c>
      <c r="AS37" s="18" t="s">
        <v>202</v>
      </c>
      <c r="AT37" s="18" t="s">
        <v>205</v>
      </c>
      <c r="AU37" s="13"/>
      <c r="AV37" s="13"/>
      <c r="AW37" s="13"/>
      <c r="AX37" s="18"/>
      <c r="AY37" s="13"/>
      <c r="AZ37" s="261"/>
      <c r="BA37" s="261"/>
      <c r="BB37" s="261"/>
      <c r="BC37" s="261"/>
      <c r="BD37" s="261"/>
      <c r="BE37" s="261"/>
      <c r="BF37" s="261"/>
      <c r="BG37" s="261"/>
      <c r="BH37" s="261"/>
      <c r="BI37" s="261"/>
      <c r="BJ37" s="261"/>
      <c r="BK37" s="261"/>
      <c r="BL37" s="261"/>
      <c r="BM37" s="261"/>
      <c r="BN37" s="261"/>
    </row>
    <row r="38" spans="1:66" s="9" customFormat="1" ht="20.100000000000001" customHeight="1">
      <c r="A38" s="70" t="s">
        <v>45</v>
      </c>
      <c r="B38" s="71"/>
      <c r="C38" s="71"/>
      <c r="D38" s="71"/>
      <c r="E38" s="72"/>
      <c r="F38" s="72"/>
      <c r="G38" s="72"/>
      <c r="H38" s="72"/>
      <c r="I38" s="72"/>
      <c r="J38" s="72"/>
      <c r="K38" s="72"/>
      <c r="L38" s="72"/>
      <c r="M38" s="71" t="s">
        <v>44</v>
      </c>
      <c r="N38" s="71"/>
      <c r="O38" s="71"/>
      <c r="P38" s="71"/>
      <c r="Q38" s="72"/>
      <c r="R38" s="72"/>
      <c r="S38" s="72"/>
      <c r="T38" s="72"/>
      <c r="U38" s="72"/>
      <c r="V38" s="72"/>
      <c r="W38" s="72"/>
      <c r="X38" s="72"/>
      <c r="Y38" s="71" t="s">
        <v>43</v>
      </c>
      <c r="Z38" s="71"/>
      <c r="AA38" s="71"/>
      <c r="AB38" s="71"/>
      <c r="AC38" s="72"/>
      <c r="AD38" s="72"/>
      <c r="AE38" s="72"/>
      <c r="AF38" s="72"/>
      <c r="AG38" s="72"/>
      <c r="AH38" s="72"/>
      <c r="AI38" s="72"/>
      <c r="AJ38" s="72"/>
      <c r="AK38" s="73"/>
      <c r="AL38" s="261"/>
      <c r="AM38" s="14" t="s">
        <v>42</v>
      </c>
      <c r="AN38" s="13"/>
      <c r="AO38" s="13"/>
      <c r="AP38" s="18" t="str">
        <f>IF(E33="審査ｾﾝﾀｰへ性能評価を許容応力度計算付で申請予定 ","1","0")</f>
        <v>0</v>
      </c>
      <c r="AQ38" s="18" t="str">
        <f>IF(E34="審査ｾﾝﾀｰへ性能評価を許容応力度計算付で申請予定 ","1","0")</f>
        <v>0</v>
      </c>
      <c r="AR38" s="18" t="str">
        <f>IF(E35="審査ｾﾝﾀｰへ性能評価を許容応力度計算付で申請予定 ","1","0")</f>
        <v>0</v>
      </c>
      <c r="AS38" s="18" t="s">
        <v>176</v>
      </c>
      <c r="AT38" s="18" t="s">
        <v>210</v>
      </c>
      <c r="AU38" s="13"/>
      <c r="AV38" s="13"/>
      <c r="AW38" s="13"/>
      <c r="AX38" s="18"/>
      <c r="AY38" s="13"/>
      <c r="AZ38" s="261"/>
      <c r="BA38" s="261"/>
      <c r="BB38" s="261"/>
      <c r="BC38" s="261"/>
      <c r="BD38" s="261"/>
      <c r="BE38" s="261"/>
      <c r="BF38" s="261"/>
      <c r="BG38" s="261"/>
      <c r="BH38" s="261"/>
      <c r="BI38" s="261"/>
      <c r="BJ38" s="261"/>
      <c r="BK38" s="261"/>
      <c r="BL38" s="261"/>
      <c r="BM38" s="261"/>
      <c r="BN38" s="261"/>
    </row>
    <row r="39" spans="1:66" s="9" customFormat="1" ht="20.100000000000001" customHeight="1">
      <c r="A39" s="50" t="s">
        <v>41</v>
      </c>
      <c r="B39" s="46"/>
      <c r="C39" s="46"/>
      <c r="D39" s="46"/>
      <c r="E39" s="48"/>
      <c r="F39" s="51"/>
      <c r="G39" s="51"/>
      <c r="H39" s="51"/>
      <c r="I39" s="51"/>
      <c r="J39" s="51"/>
      <c r="K39" s="51"/>
      <c r="L39" s="51"/>
      <c r="M39" s="46" t="s">
        <v>40</v>
      </c>
      <c r="N39" s="47"/>
      <c r="O39" s="47"/>
      <c r="P39" s="47"/>
      <c r="Q39" s="55" t="s">
        <v>39</v>
      </c>
      <c r="R39" s="56"/>
      <c r="S39" s="57"/>
      <c r="T39" s="58"/>
      <c r="U39" s="59"/>
      <c r="V39" s="59"/>
      <c r="W39" s="59"/>
      <c r="X39" s="60"/>
      <c r="Y39" s="48"/>
      <c r="Z39" s="51"/>
      <c r="AA39" s="51"/>
      <c r="AB39" s="51"/>
      <c r="AC39" s="51"/>
      <c r="AD39" s="51"/>
      <c r="AE39" s="51"/>
      <c r="AF39" s="51"/>
      <c r="AG39" s="51"/>
      <c r="AH39" s="51"/>
      <c r="AI39" s="51"/>
      <c r="AJ39" s="51"/>
      <c r="AK39" s="61"/>
      <c r="AL39" s="261"/>
      <c r="AM39" s="14" t="s">
        <v>38</v>
      </c>
      <c r="AN39" s="13"/>
      <c r="AO39" s="13"/>
      <c r="AP39" s="18" t="str">
        <f>IF(E33="審査ｾﾝﾀｰへ長期優良住宅を許容応力度計算付で申請済 ","1","0")</f>
        <v>0</v>
      </c>
      <c r="AQ39" s="18" t="str">
        <f>IF(E34="審査ｾﾝﾀｰへ長期優良住宅を許容応力度計算付で申請済 ","1","0")</f>
        <v>0</v>
      </c>
      <c r="AR39" s="18" t="str">
        <f>IF(E35="審査ｾﾝﾀｰへ長期優良住宅を許容応力度計算付で申請済 ","1","0")</f>
        <v>0</v>
      </c>
      <c r="AS39" s="18" t="s">
        <v>177</v>
      </c>
      <c r="AT39" s="18" t="s">
        <v>206</v>
      </c>
      <c r="AU39" s="13"/>
      <c r="AV39" s="13"/>
      <c r="AW39" s="13"/>
      <c r="AX39" s="13"/>
      <c r="AY39" s="13"/>
      <c r="AZ39" s="261"/>
      <c r="BA39" s="261"/>
      <c r="BB39" s="261"/>
      <c r="BC39" s="261"/>
      <c r="BD39" s="261"/>
      <c r="BE39" s="261"/>
      <c r="BF39" s="261"/>
      <c r="BG39" s="261"/>
      <c r="BH39" s="261"/>
      <c r="BI39" s="261"/>
      <c r="BJ39" s="261"/>
      <c r="BK39" s="261"/>
      <c r="BL39" s="261"/>
      <c r="BM39" s="261"/>
      <c r="BN39" s="261"/>
    </row>
    <row r="40" spans="1:66" s="9" customFormat="1" ht="20.100000000000001" customHeight="1">
      <c r="A40" s="50"/>
      <c r="B40" s="46"/>
      <c r="C40" s="46"/>
      <c r="D40" s="46"/>
      <c r="E40" s="51"/>
      <c r="F40" s="51"/>
      <c r="G40" s="51"/>
      <c r="H40" s="51"/>
      <c r="I40" s="51"/>
      <c r="J40" s="51"/>
      <c r="K40" s="51"/>
      <c r="L40" s="51"/>
      <c r="M40" s="46" t="s">
        <v>37</v>
      </c>
      <c r="N40" s="47"/>
      <c r="O40" s="47"/>
      <c r="P40" s="47"/>
      <c r="Q40" s="48"/>
      <c r="R40" s="51"/>
      <c r="S40" s="51"/>
      <c r="T40" s="51"/>
      <c r="U40" s="46" t="s">
        <v>36</v>
      </c>
      <c r="V40" s="47"/>
      <c r="W40" s="47"/>
      <c r="X40" s="47"/>
      <c r="Y40" s="48" t="s">
        <v>28</v>
      </c>
      <c r="Z40" s="51"/>
      <c r="AA40" s="51"/>
      <c r="AB40" s="51"/>
      <c r="AC40" s="46" t="s">
        <v>35</v>
      </c>
      <c r="AD40" s="47"/>
      <c r="AE40" s="47"/>
      <c r="AF40" s="48"/>
      <c r="AG40" s="48"/>
      <c r="AH40" s="48"/>
      <c r="AI40" s="48"/>
      <c r="AJ40" s="48"/>
      <c r="AK40" s="49"/>
      <c r="AL40" s="261"/>
      <c r="AM40" s="14" t="s">
        <v>34</v>
      </c>
      <c r="AN40" s="13"/>
      <c r="AO40" s="13"/>
      <c r="AP40" s="18" t="str">
        <f>IF(E33="審査ｾﾝﾀｰへ長期優良住宅を許容応力度計算付で申請予定 ","1","0")</f>
        <v>0</v>
      </c>
      <c r="AQ40" s="18" t="str">
        <f>IF(E34="審査ｾﾝﾀｰへ長期優良住宅を許容応力度計算付で申請予定 ","1","0")</f>
        <v>0</v>
      </c>
      <c r="AR40" s="18" t="str">
        <f>IF(E35="審査ｾﾝﾀｰへ長期優良住宅を許容応力度計算付で申請予定 ","1","0")</f>
        <v>0</v>
      </c>
      <c r="AS40" s="18" t="s">
        <v>178</v>
      </c>
      <c r="AT40" s="18" t="s">
        <v>207</v>
      </c>
      <c r="AU40" s="13"/>
      <c r="AV40" s="13"/>
      <c r="AW40" s="13"/>
      <c r="AX40" s="13"/>
      <c r="AY40" s="13"/>
      <c r="AZ40" s="261"/>
      <c r="BA40" s="261"/>
      <c r="BB40" s="261"/>
      <c r="BC40" s="261"/>
      <c r="BD40" s="261"/>
      <c r="BE40" s="261"/>
      <c r="BF40" s="261"/>
      <c r="BG40" s="261"/>
      <c r="BH40" s="261"/>
      <c r="BI40" s="261"/>
      <c r="BJ40" s="261"/>
      <c r="BK40" s="261"/>
      <c r="BL40" s="261"/>
      <c r="BM40" s="261"/>
      <c r="BN40" s="261"/>
    </row>
    <row r="41" spans="1:66" s="9" customFormat="1" ht="20.100000000000001" customHeight="1">
      <c r="A41" s="50" t="s">
        <v>33</v>
      </c>
      <c r="B41" s="46"/>
      <c r="C41" s="46"/>
      <c r="D41" s="46"/>
      <c r="E41" s="48"/>
      <c r="F41" s="51"/>
      <c r="G41" s="51"/>
      <c r="H41" s="51"/>
      <c r="I41" s="51"/>
      <c r="J41" s="51"/>
      <c r="K41" s="51"/>
      <c r="L41" s="51"/>
      <c r="M41" s="46" t="s">
        <v>194</v>
      </c>
      <c r="N41" s="47"/>
      <c r="O41" s="47"/>
      <c r="P41" s="47"/>
      <c r="Q41" s="48"/>
      <c r="R41" s="51"/>
      <c r="S41" s="51"/>
      <c r="T41" s="51"/>
      <c r="U41" s="51"/>
      <c r="V41" s="51"/>
      <c r="W41" s="51"/>
      <c r="X41" s="51"/>
      <c r="Y41" s="46" t="s">
        <v>32</v>
      </c>
      <c r="Z41" s="47"/>
      <c r="AA41" s="47"/>
      <c r="AB41" s="47"/>
      <c r="AC41" s="52"/>
      <c r="AD41" s="53"/>
      <c r="AE41" s="53"/>
      <c r="AF41" s="53"/>
      <c r="AG41" s="53"/>
      <c r="AH41" s="53"/>
      <c r="AI41" s="53"/>
      <c r="AJ41" s="53"/>
      <c r="AK41" s="54"/>
      <c r="AL41" s="261"/>
      <c r="AM41" s="14" t="s">
        <v>31</v>
      </c>
      <c r="AN41" s="13"/>
      <c r="AO41" s="13"/>
      <c r="AP41" s="18" t="str">
        <f>IF(E33="構造計算ではない ","1","0")</f>
        <v>0</v>
      </c>
      <c r="AQ41" s="18" t="str">
        <f>IF(E34="構造計算ではない ","1","0")</f>
        <v>0</v>
      </c>
      <c r="AR41" s="18" t="str">
        <f>IF(E35="構造計算ではない ","1","0")</f>
        <v>0</v>
      </c>
      <c r="AS41" s="18" t="s">
        <v>179</v>
      </c>
      <c r="AT41" s="18" t="s">
        <v>208</v>
      </c>
      <c r="AU41" s="13"/>
      <c r="AV41" s="13"/>
      <c r="AW41" s="13"/>
      <c r="AX41" s="13"/>
      <c r="AY41" s="13"/>
      <c r="AZ41" s="261"/>
      <c r="BA41" s="261"/>
      <c r="BB41" s="261"/>
      <c r="BC41" s="261"/>
      <c r="BD41" s="261"/>
      <c r="BE41" s="261"/>
      <c r="BF41" s="261"/>
      <c r="BG41" s="261"/>
      <c r="BH41" s="261"/>
      <c r="BI41" s="261"/>
      <c r="BJ41" s="261"/>
      <c r="BK41" s="261"/>
      <c r="BL41" s="261"/>
      <c r="BM41" s="261"/>
      <c r="BN41" s="261"/>
    </row>
    <row r="42" spans="1:66" s="9" customFormat="1" ht="20.100000000000001" customHeight="1" thickBot="1">
      <c r="A42" s="36" t="s">
        <v>30</v>
      </c>
      <c r="B42" s="37"/>
      <c r="C42" s="37"/>
      <c r="D42" s="38"/>
      <c r="E42" s="39"/>
      <c r="F42" s="40"/>
      <c r="G42" s="40"/>
      <c r="H42" s="40"/>
      <c r="I42" s="40"/>
      <c r="J42" s="40"/>
      <c r="K42" s="40"/>
      <c r="L42" s="40"/>
      <c r="M42" s="41" t="s">
        <v>29</v>
      </c>
      <c r="N42" s="42"/>
      <c r="O42" s="42"/>
      <c r="P42" s="42"/>
      <c r="Q42" s="43" t="s">
        <v>28</v>
      </c>
      <c r="R42" s="43"/>
      <c r="S42" s="43"/>
      <c r="T42" s="43"/>
      <c r="U42" s="43"/>
      <c r="V42" s="43"/>
      <c r="W42" s="43"/>
      <c r="X42" s="43"/>
      <c r="Y42" s="41" t="s">
        <v>27</v>
      </c>
      <c r="Z42" s="41"/>
      <c r="AA42" s="41"/>
      <c r="AB42" s="44"/>
      <c r="AC42" s="22" t="s">
        <v>26</v>
      </c>
      <c r="AD42" s="23"/>
      <c r="AE42" s="24" t="s">
        <v>25</v>
      </c>
      <c r="AF42" s="45"/>
      <c r="AG42" s="45"/>
      <c r="AH42" s="24" t="s">
        <v>24</v>
      </c>
      <c r="AI42" s="33"/>
      <c r="AJ42" s="33"/>
      <c r="AK42" s="25" t="s">
        <v>23</v>
      </c>
      <c r="AL42" s="261"/>
      <c r="AM42" s="14" t="s">
        <v>22</v>
      </c>
      <c r="AN42" s="13"/>
      <c r="AO42" s="13"/>
      <c r="AP42" s="18" t="str">
        <f>IF(E33=" ","1","0")</f>
        <v>1</v>
      </c>
      <c r="AQ42" s="18" t="str">
        <f>IF(E34=" ","1","0")</f>
        <v>1</v>
      </c>
      <c r="AR42" s="18" t="str">
        <f>IF(E35=" ","1","0")</f>
        <v>1</v>
      </c>
      <c r="AS42" s="13"/>
      <c r="AT42" s="18" t="s">
        <v>209</v>
      </c>
      <c r="AU42" s="13"/>
      <c r="AV42" s="13"/>
      <c r="AW42" s="13"/>
      <c r="AX42" s="13"/>
      <c r="AY42" s="13"/>
      <c r="AZ42" s="261"/>
      <c r="BA42" s="261"/>
      <c r="BB42" s="261"/>
      <c r="BC42" s="261"/>
      <c r="BD42" s="261"/>
      <c r="BE42" s="261"/>
      <c r="BF42" s="261"/>
      <c r="BG42" s="261"/>
      <c r="BH42" s="261"/>
      <c r="BI42" s="261"/>
      <c r="BJ42" s="261"/>
      <c r="BK42" s="261"/>
      <c r="BL42" s="261"/>
      <c r="BM42" s="261"/>
      <c r="BN42" s="261"/>
    </row>
    <row r="43" spans="1:66" s="9" customFormat="1" ht="60.75" customHeight="1">
      <c r="AL43" s="261"/>
      <c r="AM43" s="14" t="s">
        <v>21</v>
      </c>
      <c r="AN43" s="13"/>
      <c r="AO43" s="13"/>
      <c r="AP43" s="19">
        <f>AP41+AP42+AP40+AP39+AP38+AP37</f>
        <v>1</v>
      </c>
      <c r="AQ43" s="19">
        <f>AQ41+AQ42+AQ40+AQ39+AQ38+AQ37</f>
        <v>1</v>
      </c>
      <c r="AR43" s="19">
        <f>AR42+AR41+AR40+AR39+AR38+AR37</f>
        <v>1</v>
      </c>
      <c r="AS43" s="13"/>
      <c r="AT43" s="13"/>
      <c r="AU43" s="13"/>
      <c r="AV43" s="13"/>
      <c r="AW43" s="13"/>
      <c r="AX43" s="13"/>
      <c r="AY43" s="13"/>
      <c r="AZ43" s="261"/>
      <c r="BA43" s="261"/>
      <c r="BB43" s="261"/>
      <c r="BC43" s="261"/>
      <c r="BD43" s="261"/>
      <c r="BE43" s="261"/>
      <c r="BF43" s="261"/>
      <c r="BG43" s="261"/>
      <c r="BH43" s="261"/>
      <c r="BI43" s="261"/>
      <c r="BJ43" s="261"/>
      <c r="BK43" s="261"/>
      <c r="BL43" s="261"/>
      <c r="BM43" s="261"/>
      <c r="BN43" s="261"/>
    </row>
    <row r="44" spans="1:66" s="9" customFormat="1" ht="20.100000000000001" customHeight="1">
      <c r="M44" s="30" t="str">
        <f>IF(COUNTIF(A1,"　"),"○","")</f>
        <v/>
      </c>
      <c r="AL44" s="261"/>
      <c r="AM44" s="14" t="s">
        <v>20</v>
      </c>
      <c r="AN44" s="13"/>
      <c r="AO44" s="13"/>
      <c r="AP44" s="13"/>
      <c r="AQ44" s="13"/>
      <c r="AR44" s="13"/>
      <c r="AS44" s="13"/>
      <c r="AT44" s="13"/>
      <c r="AU44" s="13"/>
      <c r="AV44" s="13"/>
      <c r="AW44" s="13"/>
      <c r="AX44" s="13"/>
      <c r="AY44" s="13"/>
      <c r="AZ44" s="261"/>
      <c r="BA44" s="261"/>
      <c r="BB44" s="261"/>
      <c r="BC44" s="261"/>
      <c r="BD44" s="261"/>
      <c r="BE44" s="261"/>
      <c r="BF44" s="261"/>
      <c r="BG44" s="261"/>
      <c r="BH44" s="261"/>
      <c r="BI44" s="261"/>
      <c r="BJ44" s="261"/>
      <c r="BK44" s="261"/>
      <c r="BL44" s="261"/>
      <c r="BM44" s="261"/>
      <c r="BN44" s="261"/>
    </row>
    <row r="45" spans="1:66" ht="20.100000000000001" customHeight="1">
      <c r="AL45" s="261"/>
      <c r="AM45" s="14" t="s">
        <v>19</v>
      </c>
      <c r="AZ45" s="261"/>
      <c r="BA45" s="261"/>
      <c r="BB45" s="261"/>
      <c r="BC45" s="261"/>
      <c r="BD45" s="261"/>
      <c r="BE45" s="261"/>
      <c r="BF45" s="261"/>
      <c r="BG45" s="261"/>
      <c r="BH45" s="261"/>
      <c r="BI45" s="261"/>
      <c r="BJ45" s="261"/>
      <c r="BK45" s="261"/>
      <c r="BL45" s="261"/>
      <c r="BM45" s="261"/>
      <c r="BN45" s="261"/>
    </row>
    <row r="46" spans="1:66" s="1" customFormat="1" ht="20.100000000000001"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261"/>
      <c r="AM46" s="14" t="s">
        <v>18</v>
      </c>
      <c r="AN46" s="13"/>
      <c r="AO46" s="13"/>
      <c r="AP46" s="13"/>
      <c r="AQ46" s="13"/>
      <c r="AR46" s="13"/>
      <c r="AS46" s="13"/>
      <c r="AT46" s="13"/>
      <c r="AU46" s="13"/>
      <c r="AV46" s="13"/>
      <c r="AW46" s="13"/>
      <c r="AX46" s="13"/>
      <c r="AY46" s="13"/>
      <c r="AZ46" s="261"/>
      <c r="BA46" s="261"/>
      <c r="BB46" s="261"/>
      <c r="BC46" s="261"/>
      <c r="BD46" s="261"/>
      <c r="BE46" s="261"/>
      <c r="BF46" s="261"/>
      <c r="BG46" s="261"/>
      <c r="BH46" s="261"/>
      <c r="BI46" s="261"/>
      <c r="BJ46" s="261"/>
      <c r="BK46" s="261"/>
      <c r="BL46" s="261"/>
      <c r="BM46" s="261"/>
      <c r="BN46" s="261"/>
    </row>
    <row r="47" spans="1:66" s="1" customFormat="1" ht="20.100000000000001"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261"/>
      <c r="AM47" s="14" t="s">
        <v>17</v>
      </c>
      <c r="AN47" s="13"/>
      <c r="AO47" s="13"/>
      <c r="AP47" s="13"/>
      <c r="AQ47" s="13"/>
      <c r="AR47" s="13"/>
      <c r="AS47" s="13"/>
      <c r="AT47" s="13"/>
      <c r="AU47" s="13"/>
      <c r="AV47" s="13"/>
      <c r="AW47" s="13"/>
      <c r="AX47" s="13"/>
      <c r="AY47" s="13"/>
      <c r="AZ47" s="261"/>
      <c r="BA47" s="261"/>
      <c r="BB47" s="261"/>
      <c r="BC47" s="261"/>
      <c r="BD47" s="261"/>
      <c r="BE47" s="261"/>
      <c r="BF47" s="261"/>
      <c r="BG47" s="261"/>
      <c r="BH47" s="261"/>
      <c r="BI47" s="261"/>
      <c r="BJ47" s="261"/>
      <c r="BK47" s="261"/>
      <c r="BL47" s="261"/>
      <c r="BM47" s="261"/>
      <c r="BN47" s="261"/>
    </row>
    <row r="48" spans="1:66" s="1" customForma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261"/>
      <c r="AM48" s="14" t="s">
        <v>16</v>
      </c>
      <c r="AN48" s="13"/>
      <c r="AO48" s="13"/>
      <c r="AP48" s="13"/>
      <c r="AQ48" s="13"/>
      <c r="AR48" s="13"/>
      <c r="AS48" s="13"/>
      <c r="AT48" s="13"/>
      <c r="AU48" s="13"/>
      <c r="AV48" s="13"/>
      <c r="AW48" s="13"/>
      <c r="AX48" s="13"/>
      <c r="AY48" s="13"/>
      <c r="AZ48" s="261"/>
      <c r="BA48" s="261"/>
      <c r="BB48" s="261"/>
      <c r="BC48" s="261"/>
      <c r="BD48" s="261"/>
      <c r="BE48" s="261"/>
      <c r="BF48" s="261"/>
      <c r="BG48" s="261"/>
      <c r="BH48" s="261"/>
      <c r="BI48" s="261"/>
      <c r="BJ48" s="261"/>
      <c r="BK48" s="261"/>
      <c r="BL48" s="261"/>
      <c r="BM48" s="261"/>
      <c r="BN48" s="261"/>
    </row>
    <row r="49" spans="1:66" s="1" customForma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261"/>
      <c r="AM49" s="14" t="s">
        <v>15</v>
      </c>
      <c r="AN49" s="13"/>
      <c r="AO49" s="13"/>
      <c r="AP49" s="13"/>
      <c r="AQ49" s="13"/>
      <c r="AR49" s="13"/>
      <c r="AS49" s="13"/>
      <c r="AT49" s="13"/>
      <c r="AU49" s="13"/>
      <c r="AV49" s="13"/>
      <c r="AW49" s="13"/>
      <c r="AX49" s="13"/>
      <c r="AY49" s="13"/>
      <c r="AZ49" s="261"/>
      <c r="BA49" s="261"/>
      <c r="BB49" s="261"/>
      <c r="BC49" s="261"/>
      <c r="BD49" s="261"/>
      <c r="BE49" s="261"/>
      <c r="BF49" s="261"/>
      <c r="BG49" s="261"/>
      <c r="BH49" s="261"/>
      <c r="BI49" s="261"/>
      <c r="BJ49" s="261"/>
      <c r="BK49" s="261"/>
      <c r="BL49" s="261"/>
      <c r="BM49" s="261"/>
      <c r="BN49" s="261"/>
    </row>
    <row r="50" spans="1:66" s="1" customForma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261"/>
      <c r="AM50" s="14" t="s">
        <v>14</v>
      </c>
      <c r="AN50" s="13"/>
      <c r="AO50" s="13"/>
      <c r="AP50" s="13"/>
      <c r="AQ50" s="13"/>
      <c r="AR50" s="13"/>
      <c r="AS50" s="13"/>
      <c r="AT50" s="13"/>
      <c r="AU50" s="13"/>
      <c r="AV50" s="13"/>
      <c r="AW50" s="13"/>
      <c r="AX50" s="13"/>
      <c r="AY50" s="13"/>
      <c r="AZ50" s="261"/>
      <c r="BA50" s="261"/>
      <c r="BB50" s="261"/>
      <c r="BC50" s="261"/>
      <c r="BD50" s="261"/>
      <c r="BE50" s="261"/>
      <c r="BF50" s="261"/>
      <c r="BG50" s="261"/>
      <c r="BH50" s="261"/>
      <c r="BI50" s="261"/>
      <c r="BJ50" s="261"/>
      <c r="BK50" s="261"/>
      <c r="BL50" s="261"/>
      <c r="BM50" s="261"/>
      <c r="BN50" s="261"/>
    </row>
    <row r="51" spans="1:66" s="1" customForma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261"/>
      <c r="AM51" s="14" t="s">
        <v>13</v>
      </c>
      <c r="AN51" s="13"/>
      <c r="AO51" s="13"/>
      <c r="AP51" s="13"/>
      <c r="AQ51" s="13"/>
      <c r="AR51" s="13"/>
      <c r="AS51" s="13"/>
      <c r="AT51" s="13"/>
      <c r="AU51" s="13"/>
      <c r="AV51" s="13"/>
      <c r="AW51" s="13"/>
      <c r="AX51" s="13"/>
      <c r="AY51" s="13"/>
      <c r="AZ51" s="261"/>
      <c r="BA51" s="261"/>
      <c r="BB51" s="261"/>
      <c r="BC51" s="261"/>
      <c r="BD51" s="261"/>
      <c r="BE51" s="261"/>
      <c r="BF51" s="261"/>
      <c r="BG51" s="261"/>
      <c r="BH51" s="261"/>
      <c r="BI51" s="261"/>
      <c r="BJ51" s="261"/>
      <c r="BK51" s="261"/>
      <c r="BL51" s="261"/>
      <c r="BM51" s="261"/>
      <c r="BN51" s="261"/>
    </row>
    <row r="52" spans="1:66" s="1" customForma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261"/>
      <c r="AM52" s="14" t="s">
        <v>12</v>
      </c>
      <c r="AN52" s="13"/>
      <c r="AO52" s="13"/>
      <c r="AP52" s="13"/>
      <c r="AQ52" s="13"/>
      <c r="AR52" s="13"/>
      <c r="AS52" s="13"/>
      <c r="AT52" s="13"/>
      <c r="AU52" s="13"/>
      <c r="AV52" s="13"/>
      <c r="AW52" s="13"/>
      <c r="AX52" s="13"/>
      <c r="AY52" s="13"/>
      <c r="AZ52" s="261"/>
      <c r="BA52" s="261"/>
      <c r="BB52" s="261"/>
      <c r="BC52" s="261"/>
      <c r="BD52" s="261"/>
      <c r="BE52" s="261"/>
      <c r="BF52" s="261"/>
      <c r="BG52" s="261"/>
      <c r="BH52" s="261"/>
      <c r="BI52" s="261"/>
      <c r="BJ52" s="261"/>
      <c r="BK52" s="261"/>
      <c r="BL52" s="261"/>
      <c r="BM52" s="261"/>
      <c r="BN52" s="261"/>
    </row>
    <row r="53" spans="1:66" s="1" customForma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261"/>
      <c r="AM53" s="14" t="s">
        <v>11</v>
      </c>
      <c r="AN53" s="13"/>
      <c r="AO53" s="13"/>
      <c r="AP53" s="13"/>
      <c r="AQ53" s="13"/>
      <c r="AR53" s="13"/>
      <c r="AS53" s="13"/>
      <c r="AT53" s="13"/>
      <c r="AU53" s="13"/>
      <c r="AV53" s="13"/>
      <c r="AW53" s="13"/>
      <c r="AX53" s="13"/>
      <c r="AY53" s="13"/>
      <c r="AZ53" s="261"/>
      <c r="BA53" s="261"/>
      <c r="BB53" s="261"/>
      <c r="BC53" s="261"/>
      <c r="BD53" s="261"/>
      <c r="BE53" s="261"/>
      <c r="BF53" s="261"/>
      <c r="BG53" s="261"/>
      <c r="BH53" s="261"/>
      <c r="BI53" s="261"/>
      <c r="BJ53" s="261"/>
      <c r="BK53" s="261"/>
      <c r="BL53" s="261"/>
      <c r="BM53" s="261"/>
      <c r="BN53" s="261"/>
    </row>
    <row r="54" spans="1:66" s="1" customForma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261"/>
      <c r="AM54" s="14" t="s">
        <v>10</v>
      </c>
      <c r="AN54" s="13"/>
      <c r="AO54" s="13"/>
      <c r="AP54" s="13"/>
      <c r="AQ54" s="13"/>
      <c r="AR54" s="13"/>
      <c r="AS54" s="13"/>
      <c r="AT54" s="13"/>
      <c r="AU54" s="13"/>
      <c r="AV54" s="13"/>
      <c r="AW54" s="13"/>
      <c r="AX54" s="13"/>
      <c r="AY54" s="13"/>
      <c r="AZ54" s="261"/>
      <c r="BA54" s="261"/>
      <c r="BB54" s="261"/>
      <c r="BC54" s="261"/>
      <c r="BD54" s="261"/>
      <c r="BE54" s="261"/>
      <c r="BF54" s="261"/>
      <c r="BG54" s="261"/>
      <c r="BH54" s="261"/>
      <c r="BI54" s="261"/>
      <c r="BJ54" s="261"/>
      <c r="BK54" s="261"/>
      <c r="BL54" s="261"/>
      <c r="BM54" s="261"/>
      <c r="BN54" s="261"/>
    </row>
    <row r="55" spans="1:66" s="1" customForma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261"/>
      <c r="AM55" s="14" t="s">
        <v>9</v>
      </c>
      <c r="AN55" s="13"/>
      <c r="AO55" s="13"/>
      <c r="AP55" s="13"/>
      <c r="AQ55" s="13"/>
      <c r="AR55" s="13"/>
      <c r="AS55" s="13"/>
      <c r="AT55" s="13"/>
      <c r="AU55" s="13"/>
      <c r="AV55" s="13"/>
      <c r="AW55" s="13"/>
      <c r="AX55" s="13"/>
      <c r="AY55" s="13"/>
      <c r="AZ55" s="261"/>
      <c r="BA55" s="261"/>
      <c r="BB55" s="261"/>
      <c r="BC55" s="261"/>
      <c r="BD55" s="261"/>
      <c r="BE55" s="261"/>
      <c r="BF55" s="261"/>
      <c r="BG55" s="261"/>
      <c r="BH55" s="261"/>
      <c r="BI55" s="261"/>
      <c r="BJ55" s="261"/>
      <c r="BK55" s="261"/>
      <c r="BL55" s="261"/>
      <c r="BM55" s="261"/>
      <c r="BN55" s="261"/>
    </row>
    <row r="56" spans="1:66" s="1" customForma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261"/>
      <c r="AM56" s="14" t="s">
        <v>8</v>
      </c>
      <c r="AN56" s="13"/>
      <c r="AO56" s="13"/>
      <c r="AP56" s="13"/>
      <c r="AQ56" s="13"/>
      <c r="AR56" s="13"/>
      <c r="AS56" s="13"/>
      <c r="AT56" s="13"/>
      <c r="AU56" s="13"/>
      <c r="AV56" s="13"/>
      <c r="AW56" s="13"/>
      <c r="AX56" s="13"/>
      <c r="AY56" s="13"/>
      <c r="AZ56" s="261"/>
      <c r="BA56" s="261"/>
      <c r="BB56" s="261"/>
      <c r="BC56" s="261"/>
      <c r="BD56" s="261"/>
      <c r="BE56" s="261"/>
      <c r="BF56" s="261"/>
      <c r="BG56" s="261"/>
      <c r="BH56" s="261"/>
      <c r="BI56" s="261"/>
      <c r="BJ56" s="261"/>
      <c r="BK56" s="261"/>
      <c r="BL56" s="261"/>
      <c r="BM56" s="261"/>
      <c r="BN56" s="261"/>
    </row>
    <row r="57" spans="1:66" s="1" customForma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261"/>
      <c r="AM57" s="14" t="s">
        <v>7</v>
      </c>
      <c r="AN57" s="13"/>
      <c r="AO57" s="13"/>
      <c r="AP57" s="13"/>
      <c r="AQ57" s="13"/>
      <c r="AR57" s="13"/>
      <c r="AS57" s="13"/>
      <c r="AT57" s="13"/>
      <c r="AU57" s="13"/>
      <c r="AV57" s="13"/>
      <c r="AW57" s="13"/>
      <c r="AX57" s="13"/>
      <c r="AY57" s="13"/>
      <c r="AZ57" s="261"/>
      <c r="BA57" s="261"/>
      <c r="BB57" s="261"/>
      <c r="BC57" s="261"/>
      <c r="BD57" s="261"/>
      <c r="BE57" s="261"/>
      <c r="BF57" s="261"/>
      <c r="BG57" s="261"/>
      <c r="BH57" s="261"/>
      <c r="BI57" s="261"/>
      <c r="BJ57" s="261"/>
      <c r="BK57" s="261"/>
      <c r="BL57" s="261"/>
      <c r="BM57" s="261"/>
      <c r="BN57" s="261"/>
    </row>
    <row r="58" spans="1:66" s="1" customForma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261"/>
      <c r="AM58" s="14" t="s">
        <v>6</v>
      </c>
      <c r="AN58" s="13"/>
      <c r="AO58" s="13"/>
      <c r="AP58" s="13"/>
      <c r="AQ58" s="13"/>
      <c r="AR58" s="13"/>
      <c r="AS58" s="13"/>
      <c r="AT58" s="13"/>
      <c r="AU58" s="13"/>
      <c r="AV58" s="13"/>
      <c r="AW58" s="13"/>
      <c r="AX58" s="13"/>
      <c r="AY58" s="13"/>
      <c r="AZ58" s="261"/>
      <c r="BA58" s="261"/>
      <c r="BB58" s="261"/>
      <c r="BC58" s="261"/>
      <c r="BD58" s="261"/>
      <c r="BE58" s="261"/>
      <c r="BF58" s="261"/>
      <c r="BG58" s="261"/>
      <c r="BH58" s="261"/>
      <c r="BI58" s="261"/>
      <c r="BJ58" s="261"/>
      <c r="BK58" s="261"/>
      <c r="BL58" s="261"/>
      <c r="BM58" s="261"/>
      <c r="BN58" s="261"/>
    </row>
    <row r="59" spans="1:66" s="1" customForma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261"/>
      <c r="AM59" s="14" t="s">
        <v>5</v>
      </c>
      <c r="AN59" s="13"/>
      <c r="AO59" s="13"/>
      <c r="AP59" s="13"/>
      <c r="AQ59" s="13"/>
      <c r="AR59" s="13"/>
      <c r="AS59" s="13"/>
      <c r="AT59" s="13"/>
      <c r="AU59" s="13"/>
      <c r="AV59" s="13"/>
      <c r="AW59" s="13"/>
      <c r="AX59" s="13"/>
      <c r="AY59" s="13"/>
      <c r="AZ59" s="261"/>
      <c r="BA59" s="261"/>
      <c r="BB59" s="261"/>
      <c r="BC59" s="261"/>
      <c r="BD59" s="261"/>
      <c r="BE59" s="261"/>
      <c r="BF59" s="261"/>
      <c r="BG59" s="261"/>
      <c r="BH59" s="261"/>
      <c r="BI59" s="261"/>
      <c r="BJ59" s="261"/>
      <c r="BK59" s="261"/>
      <c r="BL59" s="261"/>
      <c r="BM59" s="261"/>
      <c r="BN59" s="261"/>
    </row>
    <row r="60" spans="1:66" s="1" customForma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261"/>
      <c r="AM60" s="14" t="s">
        <v>4</v>
      </c>
      <c r="AN60" s="13"/>
      <c r="AO60" s="13"/>
      <c r="AP60" s="13"/>
      <c r="AQ60" s="13"/>
      <c r="AR60" s="13"/>
      <c r="AS60" s="13"/>
      <c r="AT60" s="13"/>
      <c r="AU60" s="13"/>
      <c r="AV60" s="13"/>
      <c r="AW60" s="13"/>
      <c r="AX60" s="13"/>
      <c r="AY60" s="13"/>
      <c r="AZ60" s="261"/>
      <c r="BA60" s="261"/>
      <c r="BB60" s="261"/>
      <c r="BC60" s="261"/>
      <c r="BD60" s="261"/>
      <c r="BE60" s="261"/>
      <c r="BF60" s="261"/>
      <c r="BG60" s="261"/>
      <c r="BH60" s="261"/>
      <c r="BI60" s="261"/>
      <c r="BJ60" s="261"/>
      <c r="BK60" s="261"/>
      <c r="BL60" s="261"/>
      <c r="BM60" s="261"/>
      <c r="BN60" s="261"/>
    </row>
    <row r="61" spans="1:66" s="1" customForma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261"/>
      <c r="AM61" s="14" t="s">
        <v>3</v>
      </c>
      <c r="AN61" s="13"/>
      <c r="AO61" s="13"/>
      <c r="AP61" s="13"/>
      <c r="AQ61" s="13"/>
      <c r="AR61" s="13"/>
      <c r="AS61" s="13"/>
      <c r="AT61" s="13"/>
      <c r="AU61" s="13"/>
      <c r="AV61" s="13"/>
      <c r="AW61" s="13"/>
      <c r="AX61" s="13"/>
      <c r="AY61" s="13"/>
      <c r="AZ61" s="261"/>
      <c r="BA61" s="261"/>
      <c r="BB61" s="261"/>
      <c r="BC61" s="261"/>
      <c r="BD61" s="261"/>
      <c r="BE61" s="261"/>
      <c r="BF61" s="261"/>
      <c r="BG61" s="261"/>
      <c r="BH61" s="261"/>
      <c r="BI61" s="261"/>
      <c r="BJ61" s="261"/>
      <c r="BK61" s="261"/>
      <c r="BL61" s="261"/>
      <c r="BM61" s="261"/>
      <c r="BN61" s="261"/>
    </row>
    <row r="62" spans="1:66" s="1" customForma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261"/>
      <c r="AM62" s="14" t="s">
        <v>2</v>
      </c>
      <c r="AN62" s="13"/>
      <c r="AO62" s="13"/>
      <c r="AP62" s="13"/>
      <c r="AQ62" s="13"/>
      <c r="AR62" s="13"/>
      <c r="AS62" s="13"/>
      <c r="AT62" s="13"/>
      <c r="AU62" s="13"/>
      <c r="AV62" s="13"/>
      <c r="AW62" s="13"/>
      <c r="AX62" s="13"/>
      <c r="AY62" s="13"/>
      <c r="AZ62" s="261"/>
      <c r="BA62" s="261"/>
      <c r="BB62" s="261"/>
      <c r="BC62" s="261"/>
      <c r="BD62" s="261"/>
      <c r="BE62" s="261"/>
      <c r="BF62" s="261"/>
      <c r="BG62" s="261"/>
      <c r="BH62" s="261"/>
      <c r="BI62" s="261"/>
      <c r="BJ62" s="261"/>
      <c r="BK62" s="261"/>
      <c r="BL62" s="261"/>
      <c r="BM62" s="261"/>
      <c r="BN62" s="261"/>
    </row>
    <row r="63" spans="1:66" s="1" customForma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261"/>
      <c r="AM63" s="14" t="s">
        <v>1</v>
      </c>
      <c r="AN63" s="13"/>
      <c r="AO63" s="13"/>
      <c r="AP63" s="13"/>
      <c r="AQ63" s="13"/>
      <c r="AR63" s="13"/>
      <c r="AS63" s="13"/>
      <c r="AT63" s="13"/>
      <c r="AU63" s="13"/>
      <c r="AV63" s="13"/>
      <c r="AW63" s="13"/>
      <c r="AX63" s="13"/>
      <c r="AY63" s="13"/>
      <c r="AZ63" s="261"/>
      <c r="BA63" s="261"/>
      <c r="BB63" s="261"/>
      <c r="BC63" s="261"/>
      <c r="BD63" s="261"/>
      <c r="BE63" s="261"/>
      <c r="BF63" s="261"/>
      <c r="BG63" s="261"/>
      <c r="BH63" s="261"/>
      <c r="BI63" s="261"/>
      <c r="BJ63" s="261"/>
      <c r="BK63" s="261"/>
      <c r="BL63" s="261"/>
      <c r="BM63" s="261"/>
      <c r="BN63" s="261"/>
    </row>
    <row r="64" spans="1:66" s="1" customForma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261"/>
      <c r="AM64" s="14" t="s">
        <v>0</v>
      </c>
      <c r="AN64" s="13"/>
      <c r="AO64" s="13"/>
      <c r="AP64" s="13"/>
      <c r="AQ64" s="13"/>
      <c r="AR64" s="13"/>
      <c r="AS64" s="13"/>
      <c r="AT64" s="13"/>
      <c r="AU64" s="13"/>
      <c r="AV64" s="13"/>
      <c r="AW64" s="13"/>
      <c r="AX64" s="13"/>
      <c r="AY64" s="13"/>
      <c r="AZ64" s="261"/>
      <c r="BA64" s="261"/>
      <c r="BB64" s="261"/>
      <c r="BC64" s="261"/>
      <c r="BD64" s="261"/>
      <c r="BE64" s="261"/>
      <c r="BF64" s="261"/>
      <c r="BG64" s="261"/>
      <c r="BH64" s="261"/>
      <c r="BI64" s="261"/>
      <c r="BJ64" s="261"/>
      <c r="BK64" s="261"/>
      <c r="BL64" s="261"/>
      <c r="BM64" s="261"/>
      <c r="BN64" s="261"/>
    </row>
  </sheetData>
  <sheetProtection algorithmName="SHA-512" hashValue="/ofM5bvH1k8cfQtFK4jxHqe5Jzg8UVMUQ1vyNEOJAnRWHR5H+UVfnfNyDPv0pJsjndmTP8tIuDUdOzpA/7mByA==" saltValue="N+7MV8AurxulimBCDhhBbg==" spinCount="100000" sheet="1" objects="1" formatCells="0" selectLockedCells="1"/>
  <mergeCells count="237">
    <mergeCell ref="A4:D4"/>
    <mergeCell ref="AH4:AK4"/>
    <mergeCell ref="A1:AK1"/>
    <mergeCell ref="AZ1:BD1"/>
    <mergeCell ref="A2:D2"/>
    <mergeCell ref="E2:AK2"/>
    <mergeCell ref="A3:D3"/>
    <mergeCell ref="E3:AK3"/>
    <mergeCell ref="AE4:AG4"/>
    <mergeCell ref="X4:AD4"/>
    <mergeCell ref="A5:I5"/>
    <mergeCell ref="J5:Q5"/>
    <mergeCell ref="R5:Y5"/>
    <mergeCell ref="Z5:AC5"/>
    <mergeCell ref="A6:D6"/>
    <mergeCell ref="E6:Q6"/>
    <mergeCell ref="R6:U6"/>
    <mergeCell ref="V6:Y6"/>
    <mergeCell ref="Z6:AC6"/>
    <mergeCell ref="AD6:AG6"/>
    <mergeCell ref="AH6:AK6"/>
    <mergeCell ref="A7:D7"/>
    <mergeCell ref="E7:Q7"/>
    <mergeCell ref="R7:U7"/>
    <mergeCell ref="V7:Y7"/>
    <mergeCell ref="Z7:AB7"/>
    <mergeCell ref="AD7:AF7"/>
    <mergeCell ref="AH7:AK8"/>
    <mergeCell ref="A8:D8"/>
    <mergeCell ref="E8:Q8"/>
    <mergeCell ref="R8:U8"/>
    <mergeCell ref="V8:Y8"/>
    <mergeCell ref="Z8:AB8"/>
    <mergeCell ref="AD8:AF8"/>
    <mergeCell ref="A9:D9"/>
    <mergeCell ref="E9:Q9"/>
    <mergeCell ref="R9:U9"/>
    <mergeCell ref="V9:Y9"/>
    <mergeCell ref="Z9:AB9"/>
    <mergeCell ref="AD9:AF9"/>
    <mergeCell ref="AH9:AK11"/>
    <mergeCell ref="A10:D10"/>
    <mergeCell ref="E10:Q10"/>
    <mergeCell ref="R10:U10"/>
    <mergeCell ref="V10:Y10"/>
    <mergeCell ref="Z10:AB10"/>
    <mergeCell ref="AD10:AF10"/>
    <mergeCell ref="A11:D11"/>
    <mergeCell ref="E11:Q11"/>
    <mergeCell ref="R11:U11"/>
    <mergeCell ref="V11:Y11"/>
    <mergeCell ref="Z11:AB11"/>
    <mergeCell ref="AD11:AF11"/>
    <mergeCell ref="A12:D12"/>
    <mergeCell ref="E12:N12"/>
    <mergeCell ref="O12:R12"/>
    <mergeCell ref="S12:T12"/>
    <mergeCell ref="U12:X12"/>
    <mergeCell ref="Y12:Z12"/>
    <mergeCell ref="AA12:AD12"/>
    <mergeCell ref="AE12:AF12"/>
    <mergeCell ref="AG12:AK12"/>
    <mergeCell ref="A13:D13"/>
    <mergeCell ref="E13:J13"/>
    <mergeCell ref="K13:P13"/>
    <mergeCell ref="Q13:W13"/>
    <mergeCell ref="X13:AD13"/>
    <mergeCell ref="AE13:AK13"/>
    <mergeCell ref="AF14:AK14"/>
    <mergeCell ref="A17:AK17"/>
    <mergeCell ref="A18:D21"/>
    <mergeCell ref="E18:P18"/>
    <mergeCell ref="Q18:AK18"/>
    <mergeCell ref="E19:H20"/>
    <mergeCell ref="I19:L20"/>
    <mergeCell ref="M19:P20"/>
    <mergeCell ref="Q19:S21"/>
    <mergeCell ref="T19:AI19"/>
    <mergeCell ref="A14:D14"/>
    <mergeCell ref="E14:J14"/>
    <mergeCell ref="K14:P14"/>
    <mergeCell ref="Q14:T14"/>
    <mergeCell ref="U14:AA14"/>
    <mergeCell ref="AB14:AE14"/>
    <mergeCell ref="AJ19:AK21"/>
    <mergeCell ref="T20:W20"/>
    <mergeCell ref="X20:AA20"/>
    <mergeCell ref="AB20:AE20"/>
    <mergeCell ref="AF20:AI20"/>
    <mergeCell ref="E21:F21"/>
    <mergeCell ref="G21:H21"/>
    <mergeCell ref="I21:J21"/>
    <mergeCell ref="K21:L21"/>
    <mergeCell ref="M21:N21"/>
    <mergeCell ref="AD21:AE21"/>
    <mergeCell ref="AF21:AG21"/>
    <mergeCell ref="AH21:AI21"/>
    <mergeCell ref="A22:D23"/>
    <mergeCell ref="E22:F22"/>
    <mergeCell ref="G22:H22"/>
    <mergeCell ref="I22:J23"/>
    <mergeCell ref="K22:L23"/>
    <mergeCell ref="M22:N23"/>
    <mergeCell ref="O22:P23"/>
    <mergeCell ref="O21:P21"/>
    <mergeCell ref="T21:U21"/>
    <mergeCell ref="V21:W21"/>
    <mergeCell ref="X21:Y21"/>
    <mergeCell ref="Z21:AA21"/>
    <mergeCell ref="AB21:AC21"/>
    <mergeCell ref="AD22:AE22"/>
    <mergeCell ref="AF22:AG22"/>
    <mergeCell ref="AH22:AI22"/>
    <mergeCell ref="AJ22:AK23"/>
    <mergeCell ref="E23:H23"/>
    <mergeCell ref="T23:W23"/>
    <mergeCell ref="X23:AA23"/>
    <mergeCell ref="AB23:AE23"/>
    <mergeCell ref="AF23:AI23"/>
    <mergeCell ref="Q22:S23"/>
    <mergeCell ref="T22:U22"/>
    <mergeCell ref="V22:W22"/>
    <mergeCell ref="X22:Y22"/>
    <mergeCell ref="Z22:AA22"/>
    <mergeCell ref="AB22:AC22"/>
    <mergeCell ref="AJ24:AK26"/>
    <mergeCell ref="E25:F25"/>
    <mergeCell ref="G25:H25"/>
    <mergeCell ref="I25:J26"/>
    <mergeCell ref="K25:L26"/>
    <mergeCell ref="M25:N26"/>
    <mergeCell ref="O25:P26"/>
    <mergeCell ref="A24:D26"/>
    <mergeCell ref="E24:H24"/>
    <mergeCell ref="I24:L24"/>
    <mergeCell ref="M24:P24"/>
    <mergeCell ref="Q24:S24"/>
    <mergeCell ref="T24:W24"/>
    <mergeCell ref="Q25:S26"/>
    <mergeCell ref="T25:U25"/>
    <mergeCell ref="V25:W25"/>
    <mergeCell ref="E26:H26"/>
    <mergeCell ref="X25:Y25"/>
    <mergeCell ref="Z25:AA25"/>
    <mergeCell ref="AB25:AC25"/>
    <mergeCell ref="AD25:AE25"/>
    <mergeCell ref="AF25:AG25"/>
    <mergeCell ref="AH25:AI25"/>
    <mergeCell ref="X24:AA24"/>
    <mergeCell ref="AB24:AE24"/>
    <mergeCell ref="AF24:AI24"/>
    <mergeCell ref="T26:W26"/>
    <mergeCell ref="X26:AA26"/>
    <mergeCell ref="AB26:AE26"/>
    <mergeCell ref="AF26:AI26"/>
    <mergeCell ref="A27:D29"/>
    <mergeCell ref="E27:H27"/>
    <mergeCell ref="I27:L27"/>
    <mergeCell ref="M27:P27"/>
    <mergeCell ref="Q27:S27"/>
    <mergeCell ref="T27:W27"/>
    <mergeCell ref="X27:AA27"/>
    <mergeCell ref="AB27:AE27"/>
    <mergeCell ref="AF27:AI27"/>
    <mergeCell ref="AJ27:AK29"/>
    <mergeCell ref="E28:F28"/>
    <mergeCell ref="G28:H28"/>
    <mergeCell ref="I28:J29"/>
    <mergeCell ref="K28:L29"/>
    <mergeCell ref="M28:N29"/>
    <mergeCell ref="O28:P29"/>
    <mergeCell ref="AD28:AE28"/>
    <mergeCell ref="AF28:AG28"/>
    <mergeCell ref="AH28:AI28"/>
    <mergeCell ref="E29:H29"/>
    <mergeCell ref="T29:W29"/>
    <mergeCell ref="X29:AA29"/>
    <mergeCell ref="AB29:AE29"/>
    <mergeCell ref="AF29:AI29"/>
    <mergeCell ref="Q28:S29"/>
    <mergeCell ref="T28:U28"/>
    <mergeCell ref="V28:W28"/>
    <mergeCell ref="X28:Y28"/>
    <mergeCell ref="Z28:AA28"/>
    <mergeCell ref="AB28:AC28"/>
    <mergeCell ref="A34:D34"/>
    <mergeCell ref="E34:S34"/>
    <mergeCell ref="T34:U34"/>
    <mergeCell ref="W34:AK34"/>
    <mergeCell ref="A35:D35"/>
    <mergeCell ref="E35:S35"/>
    <mergeCell ref="T35:U35"/>
    <mergeCell ref="W35:AK35"/>
    <mergeCell ref="A31:AK31"/>
    <mergeCell ref="A32:D32"/>
    <mergeCell ref="E32:V32"/>
    <mergeCell ref="W32:AK32"/>
    <mergeCell ref="A33:D33"/>
    <mergeCell ref="E33:S33"/>
    <mergeCell ref="T33:U33"/>
    <mergeCell ref="W33:AK33"/>
    <mergeCell ref="M40:P40"/>
    <mergeCell ref="Q40:T40"/>
    <mergeCell ref="U40:X40"/>
    <mergeCell ref="Y40:AB40"/>
    <mergeCell ref="A37:P37"/>
    <mergeCell ref="Q37:X37"/>
    <mergeCell ref="Y37:AK37"/>
    <mergeCell ref="A38:D38"/>
    <mergeCell ref="E38:L38"/>
    <mergeCell ref="M38:P38"/>
    <mergeCell ref="Q38:X38"/>
    <mergeCell ref="Y38:AB38"/>
    <mergeCell ref="AC38:AK38"/>
    <mergeCell ref="AI42:AJ42"/>
    <mergeCell ref="H4:T4"/>
    <mergeCell ref="U4:W4"/>
    <mergeCell ref="A42:D42"/>
    <mergeCell ref="E42:L42"/>
    <mergeCell ref="M42:P42"/>
    <mergeCell ref="Q42:X42"/>
    <mergeCell ref="Y42:AB42"/>
    <mergeCell ref="AF42:AG42"/>
    <mergeCell ref="AC40:AE40"/>
    <mergeCell ref="AF40:AK40"/>
    <mergeCell ref="A41:D41"/>
    <mergeCell ref="E41:L41"/>
    <mergeCell ref="M41:P41"/>
    <mergeCell ref="Q41:X41"/>
    <mergeCell ref="Y41:AB41"/>
    <mergeCell ref="AC41:AK41"/>
    <mergeCell ref="A39:D40"/>
    <mergeCell ref="E39:L40"/>
    <mergeCell ref="M39:P39"/>
    <mergeCell ref="Q39:S39"/>
    <mergeCell ref="T39:X39"/>
    <mergeCell ref="Y39:AK39"/>
  </mergeCells>
  <phoneticPr fontId="2"/>
  <conditionalFormatting sqref="E13:J14">
    <cfRule type="containsText" dxfId="6" priority="6" operator="containsText" text="あり">
      <formula>NOT(ISERROR(SEARCH("あり",E13)))</formula>
    </cfRule>
  </conditionalFormatting>
  <conditionalFormatting sqref="K14:P14">
    <cfRule type="containsText" dxfId="5" priority="5" operator="containsText" text="S適用あり">
      <formula>NOT(ISERROR(SEARCH("S適用あり",K14)))</formula>
    </cfRule>
  </conditionalFormatting>
  <conditionalFormatting sqref="Q22:S23">
    <cfRule type="containsText" dxfId="4" priority="4" operator="containsText" text="〇">
      <formula>NOT(ISERROR(SEARCH("〇",Q22)))</formula>
    </cfRule>
  </conditionalFormatting>
  <conditionalFormatting sqref="Q25:S26">
    <cfRule type="containsText" dxfId="3" priority="3" operator="containsText" text="〇">
      <formula>NOT(ISERROR(SEARCH("〇",Q25)))</formula>
    </cfRule>
  </conditionalFormatting>
  <conditionalFormatting sqref="Q28:S29">
    <cfRule type="containsText" dxfId="2" priority="2" operator="containsText" text="〇">
      <formula>NOT(ISERROR(SEARCH("〇",Q28)))</formula>
    </cfRule>
  </conditionalFormatting>
  <conditionalFormatting sqref="Q13:AD13">
    <cfRule type="expression" dxfId="1" priority="8">
      <formula>Q13&lt;&gt;""</formula>
    </cfRule>
  </conditionalFormatting>
  <conditionalFormatting sqref="AE13:AK13">
    <cfRule type="expression" dxfId="0" priority="7">
      <formula>$AE$13&lt;&gt;""</formula>
    </cfRule>
  </conditionalFormatting>
  <dataValidations count="29">
    <dataValidation type="list" allowBlank="1" showInputMessage="1" sqref="W33:W35" xr:uid="{8924396A-4B0F-4F96-96F8-C75DE9A53DD2}">
      <formula1>$AT$31:$AT$42</formula1>
    </dataValidation>
    <dataValidation type="list" allowBlank="1" showInputMessage="1" sqref="R7:U11" xr:uid="{F4F42159-4D8F-4283-BA51-BA691FBFB191}">
      <formula1>"　,木造 ,鉄骨"</formula1>
    </dataValidation>
    <dataValidation type="list" allowBlank="1" showInputMessage="1" sqref="V7:Y11" xr:uid="{58297EE6-A078-476E-90B1-B7EE3CA497B4}">
      <formula1>$AR$2:$AR$9</formula1>
    </dataValidation>
    <dataValidation type="list" allowBlank="1" showInputMessage="1" sqref="Z7:AB11" xr:uid="{83B57DAF-ACB2-42B5-93B4-FF7F95508676}">
      <formula1>$AS$2:$AS$17</formula1>
    </dataValidation>
    <dataValidation type="list" allowBlank="1" showInputMessage="1" showErrorMessage="1" sqref="U12:X12 AF42:AG42" xr:uid="{DA210FFC-A9DC-4FE3-9A56-43F7FE1EEA05}">
      <formula1>$AT$2:$AT$14</formula1>
    </dataValidation>
    <dataValidation type="list" allowBlank="1" showInputMessage="1" showErrorMessage="1" sqref="AA12:AD12 AI42:AJ42" xr:uid="{50715D8F-2F30-459A-8F82-3EFC9D4387FB}">
      <formula1>$AU$2:$AU$33</formula1>
    </dataValidation>
    <dataValidation type="list" allowBlank="1" showInputMessage="1" showErrorMessage="1" sqref="E13:J14" xr:uid="{7EFBDD20-9C7F-47EA-9795-D430ACA51570}">
      <formula1>$AR$20:$AR$22</formula1>
    </dataValidation>
    <dataValidation type="list" allowBlank="1" showInputMessage="1" sqref="K14:P14" xr:uid="{ABFA5CC3-DEF9-43EC-BA78-FF0EE6D0145A}">
      <formula1>$AR$25:$AR$27</formula1>
    </dataValidation>
    <dataValidation type="list" allowBlank="1" showInputMessage="1" sqref="AB14:AE14 Q14:T14" xr:uid="{E137A9AF-F477-4378-8A6D-560858F0FB0F}">
      <formula1>$AS$25:$AS$27</formula1>
    </dataValidation>
    <dataValidation type="list" allowBlank="1" showInputMessage="1" showErrorMessage="1" sqref="K22 M22 T25:AI25 T28:AI28 O25 Q27:Q28 T22:AI22 E25:I25 E22:I22 K25 M25 O28 E28:I28 M28 K28 AJ22:AK23 Q22:S23 Q24:Q25 O22" xr:uid="{7163C7F1-73A1-4BEE-A2B2-9765EA769B72}">
      <formula1>$AR$11:$AR$12</formula1>
    </dataValidation>
    <dataValidation type="list" allowBlank="1" showInputMessage="1" showErrorMessage="1" sqref="T23:W23 T26:W26 T29:W29" xr:uid="{6D0EB825-48D6-4C4F-954C-3492AEA55D30}">
      <formula1>$AP$14:$AP$16</formula1>
    </dataValidation>
    <dataValidation type="list" allowBlank="1" showInputMessage="1" showErrorMessage="1" sqref="X23:AA23 X26:AA26 X29:AA29" xr:uid="{F7A718A1-8725-4AEA-AE38-225B047306C3}">
      <formula1>$AQ$14:$AQ$16</formula1>
    </dataValidation>
    <dataValidation type="list" allowBlank="1" showInputMessage="1" showErrorMessage="1" sqref="AB23:AI23 AB26:AI26 AB29:AI29" xr:uid="{174FA668-E292-47DB-95CD-4683962CE2E7}">
      <formula1>$AR$14:$AR$16</formula1>
    </dataValidation>
    <dataValidation type="list" allowBlank="1" showInputMessage="1" sqref="T39:X39" xr:uid="{0285479B-5655-4AA6-9BFA-66CC88D1EEE4}">
      <formula1>"　,1号,2号,3号"</formula1>
    </dataValidation>
    <dataValidation type="list" allowBlank="1" showInputMessage="1" sqref="Y40:AB40" xr:uid="{B370B736-A5C8-4E4A-8EEC-B70D989F327D}">
      <formula1>"　,10000"</formula1>
    </dataValidation>
    <dataValidation type="list" allowBlank="1" showInputMessage="1" sqref="Q40:T40" xr:uid="{061C4D5A-C0DA-4734-AA2B-0CFEA63FDE64}">
      <formula1>"　,5000,10000,15000"</formula1>
    </dataValidation>
    <dataValidation type="list" allowBlank="1" showInputMessage="1" sqref="Q41:X41" xr:uid="{46C59682-8100-419C-8AC0-A7FA23EF1F73}">
      <formula1>"　,7000,11000"</formula1>
    </dataValidation>
    <dataValidation type="list" allowBlank="1" showInputMessage="1" sqref="AC41:AK41" xr:uid="{D4BD797D-4657-4B7A-9E6B-9103F9BA7DA8}">
      <formula1>"　,14000,6000"</formula1>
    </dataValidation>
    <dataValidation type="list" allowBlank="1" showInputMessage="1" sqref="Q42:X42" xr:uid="{5E72614C-F195-4E91-AE84-C5306B00E80E}">
      <formula1>"　,一括,振込,現金"</formula1>
    </dataValidation>
    <dataValidation type="list" allowBlank="1" showInputMessage="1" showErrorMessage="1" sqref="Y42:AB42" xr:uid="{C21BE229-ED51-454D-B5F3-F82B355A25BE}">
      <formula1>"　,領収日,請求月"</formula1>
    </dataValidation>
    <dataValidation type="list" allowBlank="1" showInputMessage="1" sqref="E33:E35" xr:uid="{6EF09A21-72AD-4D91-8CA7-6DACE91BD53B}">
      <formula1>$AS$31:$AS$41</formula1>
    </dataValidation>
    <dataValidation type="list" allowBlank="1" showInputMessage="1" sqref="E38:L38" xr:uid="{F613C13E-4408-427D-92EC-0818F190BE92}">
      <formula1>$AV$2:$AV$25</formula1>
    </dataValidation>
    <dataValidation type="list" allowBlank="1" showInputMessage="1" sqref="AC38:AK38" xr:uid="{AC6416E2-C656-46D5-BFB4-9D4C6443819C}">
      <formula1>$AW$2:$AW$25</formula1>
    </dataValidation>
    <dataValidation type="list" allowBlank="1" showInputMessage="1" sqref="Q38:X38" xr:uid="{449811DF-0FC6-4AD5-8223-E59A0D91A296}">
      <formula1>$AX$2:$AX$25</formula1>
    </dataValidation>
    <dataValidation type="list" allowBlank="1" showInputMessage="1" showErrorMessage="1" sqref="O12:R12" xr:uid="{55738ACC-1039-4793-8ED7-A55B67D4E1BE}">
      <formula1>$AS$9:$AS$17</formula1>
    </dataValidation>
    <dataValidation type="list" allowBlank="1" showInputMessage="1" sqref="U14:AA14" xr:uid="{F8B48EB0-2F95-43CD-9F60-7A4FA84612FB}">
      <formula1>$AT$25:$AT$29</formula1>
    </dataValidation>
    <dataValidation allowBlank="1" showInputMessage="1" sqref="AF14:AK14 AF40:AK40" xr:uid="{21B63438-4EE6-4D30-8188-F09AC14A22E2}"/>
    <dataValidation type="list" allowBlank="1" showInputMessage="1" sqref="Q13:AK13" xr:uid="{6120FCDB-8727-43E1-B839-869F277447D8}">
      <formula1>$AS$20:$AS$23</formula1>
    </dataValidation>
    <dataValidation type="list" allowBlank="1" showInputMessage="1" sqref="E7:Q11" xr:uid="{2E651075-E443-4AB8-BD60-78698C930C61}">
      <formula1>$AM$2:$AM$64</formula1>
    </dataValidation>
  </dataValidations>
  <pageMargins left="0.59055118110236227" right="0" top="0.59055118110236227" bottom="0" header="0.31496062992125984" footer="0.31496062992125984"/>
  <pageSetup paperSize="9" orientation="portrait"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notContainsText" priority="1" operator="notContains" id="{12C0FACB-220E-4474-8EBD-F6D4426D501D}">
            <xm:f>ISERROR(SEARCH(" ",E33))</xm:f>
            <xm:f>" "</xm:f>
            <x14:dxf>
              <fill>
                <patternFill>
                  <bgColor theme="0" tint="-0.14996795556505021"/>
                </patternFill>
              </fill>
            </x14:dxf>
          </x14:cfRule>
          <xm:sqref>E33:E35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確認申請内容チェックシートR7.9</vt:lpstr>
      <vt:lpstr>確認申請内容チェックシートR7.9!Print_Area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審査センター 熊本建築</dc:creator>
  <cp:lastModifiedBy>審査センター 熊本建築</cp:lastModifiedBy>
  <cp:lastPrinted>2025-09-05T04:38:48Z</cp:lastPrinted>
  <dcterms:created xsi:type="dcterms:W3CDTF">2025-02-25T05:20:04Z</dcterms:created>
  <dcterms:modified xsi:type="dcterms:W3CDTF">2025-09-05T05:00:07Z</dcterms:modified>
</cp:coreProperties>
</file>